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7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Q21" i="73" l="1"/>
  <c r="Q26" i="73" l="1"/>
  <c r="Q27" i="73" l="1"/>
  <c r="R21" i="73" l="1"/>
  <c r="R27" i="73"/>
  <c r="R26" i="73" s="1"/>
  <c r="Y27" i="73" l="1"/>
  <c r="X27" i="73"/>
  <c r="W27" i="73"/>
  <c r="W26" i="73" s="1"/>
  <c r="W21" i="73" s="1"/>
  <c r="V27" i="73"/>
  <c r="V26" i="73" s="1"/>
  <c r="V21" i="73" s="1"/>
  <c r="U27" i="73"/>
  <c r="T27" i="73"/>
  <c r="Y26" i="73"/>
  <c r="Y21" i="73" s="1"/>
  <c r="X26" i="73"/>
  <c r="X21" i="73" s="1"/>
  <c r="U26" i="73"/>
  <c r="U21" i="73" s="1"/>
  <c r="T26" i="73"/>
  <c r="T21" i="73" s="1"/>
  <c r="S27" i="73"/>
  <c r="S26" i="73" s="1"/>
  <c r="S21" i="73" s="1"/>
  <c r="Q21" i="66" l="1"/>
  <c r="R21" i="66"/>
  <c r="S21" i="66"/>
  <c r="T21" i="66"/>
  <c r="U21" i="66"/>
  <c r="V21" i="66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 s="1"/>
  <c r="P22" i="24"/>
  <c r="P21" i="24"/>
  <c r="AC29" i="18" l="1"/>
  <c r="AC28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AC27" i="18" s="1"/>
  <c r="P26" i="18"/>
  <c r="AC26" i="18" s="1"/>
  <c r="P25" i="18"/>
  <c r="AC25" i="18" s="1"/>
  <c r="P24" i="18"/>
  <c r="AC24" i="18" s="1"/>
  <c r="P23" i="18"/>
  <c r="AC23" i="18" s="1"/>
  <c r="P22" i="18"/>
  <c r="AC22" i="18" s="1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X36" i="45" s="1"/>
  <c r="P37" i="45"/>
  <c r="X37" i="45" s="1"/>
  <c r="P38" i="45"/>
  <c r="X38" i="45" s="1"/>
  <c r="P39" i="45"/>
  <c r="X39" i="45" s="1"/>
  <c r="P21" i="45"/>
  <c r="X21" i="45" s="1"/>
  <c r="X35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<sst xmlns="http://schemas.openxmlformats.org/spreadsheetml/2006/main" count="16607" uniqueCount="11236">
  <si>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</si>
  <si>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</si>
  <si>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</si>
  <si>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</si>
  <si>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</si>
  <si>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</si>
  <si>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</si>
  <si>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</si>
  <si>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</si>
  <si>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</si>
  <si>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</si>
  <si>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</si>
  <si>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</si>
  <si>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</si>
  <si>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</si>
  <si>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</si>
  <si>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</si>
  <si>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</si>
  <si>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</si>
  <si>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</si>
  <si>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</si>
  <si>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</si>
  <si>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</si>
  <si>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</si>
  <si>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</si>
  <si>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</si>
  <si>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</si>
  <si>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</si>
  <si>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</si>
  <si>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</si>
  <si>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</si>
  <si>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</si>
  <si>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</si>
  <si>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</si>
  <si>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</si>
  <si>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</si>
  <si>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</si>
  <si>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</si>
  <si>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</si>
  <si>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</si>
  <si>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</si>
  <si>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</si>
  <si>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</si>
  <si>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</si>
  <si>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</si>
  <si>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</si>
  <si>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</si>
  <si>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</si>
  <si>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</si>
  <si>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</si>
  <si>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</si>
  <si>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</si>
  <si>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</si>
  <si>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</si>
  <si>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</si>
  <si>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</si>
  <si>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</si>
  <si>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</si>
  <si>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</si>
  <si>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</si>
  <si>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</si>
  <si>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</si>
  <si>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</si>
  <si>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</si>
  <si>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</si>
  <si>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</si>
  <si>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</si>
  <si>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</si>
  <si>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</si>
  <si>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</si>
  <si>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</si>
  <si>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</si>
  <si>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</si>
  <si>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</si>
  <si>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</si>
  <si>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</si>
  <si>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</si>
  <si>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</si>
  <si>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</si>
  <si>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</si>
  <si>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</si>
  <si>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</si>
  <si>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</si>
  <si>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</si>
  <si>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</si>
  <si>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</si>
  <si>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</si>
  <si>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</si>
  <si>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</si>
  <si>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</si>
  <si>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</si>
  <si>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</si>
  <si>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</si>
  <si>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</si>
  <si>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</si>
  <si>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</si>
  <si>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</si>
  <si>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</si>
  <si>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</si>
  <si>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</si>
  <si>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</si>
  <si>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</si>
  <si>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</si>
  <si>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</si>
  <si>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</si>
  <si>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</si>
  <si>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</si>
  <si>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</si>
  <si>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</si>
  <si>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</si>
  <si>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</si>
  <si>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</si>
  <si>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</si>
  <si>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</si>
  <si>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</si>
  <si>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</si>
  <si>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</si>
  <si>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</si>
  <si>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</si>
  <si>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</si>
  <si>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</si>
  <si>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</si>
  <si>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</si>
  <si>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</si>
  <si>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</si>
  <si>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</si>
  <si>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</si>
  <si>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</si>
  <si>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</si>
  <si>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</si>
  <si>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</si>
  <si>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</si>
  <si>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</si>
  <si>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</si>
  <si>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</si>
  <si>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</si>
  <si>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</si>
  <si>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</si>
  <si>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</si>
  <si>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</si>
  <si>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</si>
  <si>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</si>
  <si>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</si>
  <si>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</si>
  <si>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</si>
  <si>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</si>
  <si>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</si>
  <si>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</si>
  <si>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</si>
  <si>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</si>
  <si>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</si>
  <si>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</si>
  <si>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</si>
  <si>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</si>
  <si>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</si>
  <si>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</si>
  <si>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</si>
  <si>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</si>
  <si>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</si>
  <si>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</si>
  <si>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</si>
  <si>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</si>
  <si>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</si>
  <si>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</si>
  <si>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</si>
  <si>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</si>
  <si>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</si>
  <si>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</si>
  <si>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</si>
  <si>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</si>
  <si>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</si>
  <si>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</si>
  <si>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</si>
  <si>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</si>
  <si>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</si>
  <si>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</si>
  <si>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</si>
  <si>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</si>
  <si>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</si>
  <si>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</si>
  <si>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</si>
  <si>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</si>
  <si>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</si>
  <si>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</si>
  <si>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</si>
  <si>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</si>
  <si>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</si>
  <si>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</si>
  <si>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</si>
  <si>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</si>
  <si>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</si>
  <si>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</si>
  <si>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</si>
  <si>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</si>
  <si>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</si>
  <si>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</si>
  <si>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</si>
  <si>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</si>
  <si>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</si>
  <si>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</si>
  <si>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</si>
  <si>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</si>
  <si>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</si>
  <si>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</si>
  <si>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</si>
  <si>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</si>
  <si>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</si>
  <si>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</si>
  <si>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</si>
  <si>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</si>
  <si>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</si>
  <si>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</si>
  <si>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</si>
  <si>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</si>
  <si>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</si>
  <si>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</si>
  <si>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</si>
  <si>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</si>
  <si>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</si>
  <si>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</si>
  <si>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</si>
  <si>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</si>
  <si>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</si>
  <si>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</si>
  <si>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</si>
  <si>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</si>
  <si>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</si>
  <si>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</si>
  <si>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</si>
  <si>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</si>
  <si>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</si>
  <si>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</si>
  <si>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</si>
  <si>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</si>
  <si>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</si>
  <si>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</si>
  <si>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</si>
  <si>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</si>
  <si>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</si>
  <si>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</si>
  <si>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</si>
  <si>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</si>
  <si>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</si>
  <si>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</si>
  <si>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</si>
  <si>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</si>
  <si>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</si>
  <si>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</si>
  <si>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</si>
  <si>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</si>
  <si>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</si>
  <si>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</si>
  <si>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</si>
  <si>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</si>
  <si>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</si>
  <si>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</si>
  <si>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</si>
  <si>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</si>
  <si>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</si>
  <si>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</si>
  <si>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</si>
  <si>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</si>
  <si>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</si>
  <si>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</si>
  <si>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</si>
  <si>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</si>
  <si>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</si>
  <si>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</si>
  <si>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</si>
  <si>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</si>
  <si>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</si>
  <si>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</si>
  <si>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</si>
  <si>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</si>
  <si>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</si>
  <si>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</si>
  <si>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</si>
  <si>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</si>
  <si>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</si>
  <si>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</si>
  <si>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</si>
  <si>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</si>
  <si>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</si>
  <si>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</si>
  <si>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</si>
  <si>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</si>
  <si>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</si>
  <si>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</si>
  <si>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</si>
  <si>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</si>
  <si>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</si>
  <si>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</si>
  <si>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</si>
  <si>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</si>
  <si>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</si>
  <si>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</si>
  <si>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</si>
  <si>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</si>
  <si>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</si>
  <si>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</si>
  <si>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</si>
  <si>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</si>
  <si>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</si>
  <si>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</si>
  <si>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</si>
  <si>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</si>
  <si>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</si>
  <si>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</si>
  <si>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</si>
  <si>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</si>
  <si>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</si>
  <si>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</si>
  <si>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</si>
  <si>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</si>
  <si>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</si>
  <si>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</si>
  <si>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</si>
  <si>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</si>
  <si>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</si>
  <si>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</si>
  <si>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</si>
  <si>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</si>
  <si>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</si>
  <si>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</si>
  <si>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</si>
  <si>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</si>
  <si>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</si>
  <si>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</si>
  <si>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</si>
  <si>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</si>
  <si>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</si>
  <si>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</si>
  <si>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</si>
  <si>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</si>
  <si>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</si>
  <si>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</si>
  <si>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</si>
  <si>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</si>
  <si>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</si>
  <si>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</si>
  <si>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</si>
  <si>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</si>
  <si>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</si>
  <si>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</si>
  <si>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</si>
  <si>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</si>
  <si>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</si>
  <si>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</si>
  <si>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</si>
  <si>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</si>
  <si>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</si>
  <si>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</si>
  <si>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</si>
  <si>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</si>
  <si>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</si>
  <si>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</si>
  <si>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</si>
  <si>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</si>
  <si>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</si>
  <si>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</si>
  <si>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</si>
  <si>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</si>
  <si>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</si>
  <si>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</si>
  <si>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</si>
  <si>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</si>
  <si>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</si>
  <si>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</si>
  <si>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</si>
  <si>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</si>
  <si>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</si>
  <si>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</si>
  <si>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</si>
  <si>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</si>
  <si>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</si>
  <si>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</si>
  <si>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</si>
  <si>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</si>
  <si>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</si>
  <si>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</si>
  <si>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</si>
  <si>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</si>
  <si>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</si>
  <si>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</si>
  <si>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</si>
  <si>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</si>
  <si>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</si>
  <si>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</si>
  <si>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</si>
  <si>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</si>
  <si>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</si>
  <si>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</si>
  <si>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</si>
  <si>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</si>
  <si>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</si>
  <si>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</si>
  <si>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</si>
  <si>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</si>
  <si>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</si>
  <si>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</si>
  <si>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</si>
  <si>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</si>
  <si>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</si>
  <si>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</si>
  <si>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</si>
  <si>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</si>
  <si>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</si>
  <si>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</si>
  <si>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</si>
  <si>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</si>
  <si>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</si>
  <si>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</si>
  <si>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</si>
  <si>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</si>
  <si>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</si>
  <si>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</si>
  <si>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</si>
  <si>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</si>
  <si>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</si>
  <si>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</si>
  <si>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</si>
  <si>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</si>
  <si>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</si>
  <si>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</si>
  <si>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</si>
  <si>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</si>
  <si>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</si>
  <si>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</si>
  <si>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</si>
  <si>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</si>
  <si>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</si>
  <si>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</si>
  <si>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</si>
  <si>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</si>
  <si>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</si>
  <si>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</si>
  <si>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</si>
  <si>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</si>
  <si>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</si>
  <si>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</si>
  <si>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</si>
  <si>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</si>
  <si>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</si>
  <si>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</si>
  <si>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</si>
  <si>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</si>
  <si>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</si>
  <si>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</si>
  <si>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</si>
  <si>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</si>
  <si>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</si>
  <si>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</si>
  <si>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</si>
  <si>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</si>
  <si>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</si>
  <si>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</si>
  <si>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</si>
  <si>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</si>
  <si>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</si>
  <si>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</si>
  <si>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</si>
  <si>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</si>
  <si>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</si>
  <si>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</si>
  <si>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</si>
  <si>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</si>
  <si>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</si>
  <si>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</si>
  <si>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</si>
  <si>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</si>
  <si>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</si>
  <si>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</si>
  <si>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</si>
  <si>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</si>
  <si>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</si>
  <si>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</si>
  <si>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</si>
  <si>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</si>
  <si>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</si>
  <si>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</si>
  <si>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</si>
  <si>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</si>
  <si>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</si>
  <si>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</si>
  <si>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</si>
  <si>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</si>
  <si>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</si>
  <si>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</si>
  <si>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</si>
  <si>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</si>
  <si>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</si>
  <si>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</si>
  <si>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</si>
  <si>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</si>
  <si>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</si>
  <si>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</si>
  <si>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</si>
  <si>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</si>
  <si>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</si>
  <si>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</si>
  <si>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</si>
  <si>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</si>
  <si>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</si>
  <si>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</si>
  <si>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</si>
  <si>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</si>
  <si>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</si>
  <si>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</si>
  <si>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</si>
  <si>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</si>
  <si>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</si>
  <si>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</si>
  <si>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</si>
  <si>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</si>
  <si>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</si>
  <si>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</si>
  <si>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</si>
  <si>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</si>
  <si>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</si>
  <si>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</si>
  <si>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</si>
  <si>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</si>
  <si>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</si>
  <si>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</si>
  <si>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</si>
  <si>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</si>
  <si>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</si>
  <si>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</si>
  <si>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</si>
  <si>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</si>
  <si>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</si>
  <si>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</si>
  <si>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</si>
  <si>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</si>
  <si>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</si>
  <si>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</si>
  <si>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</si>
  <si>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</si>
  <si>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</si>
  <si>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</si>
  <si>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</si>
  <si>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</si>
  <si>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</si>
  <si>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</si>
  <si>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</si>
  <si>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</si>
  <si>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</si>
  <si>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</si>
  <si>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</si>
  <si>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</si>
  <si>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</si>
  <si>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</si>
  <si>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</si>
  <si>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</si>
  <si>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</si>
  <si>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</si>
  <si>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</si>
  <si>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</si>
  <si>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</si>
  <si>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</si>
  <si>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</si>
  <si>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</si>
  <si>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</si>
  <si>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</si>
  <si>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</si>
  <si>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</si>
  <si>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</si>
  <si>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</si>
  <si>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</si>
  <si>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</si>
  <si>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</si>
  <si>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</si>
  <si>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</si>
  <si>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</si>
  <si>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</si>
  <si>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</si>
  <si>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</si>
  <si>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</si>
  <si>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</si>
  <si>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</si>
  <si>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</si>
  <si>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</si>
  <si>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</si>
  <si>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</si>
  <si>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</si>
  <si>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</si>
  <si>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</si>
  <si>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</si>
  <si>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</si>
  <si>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</si>
  <si>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</si>
  <si>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</si>
  <si>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</si>
  <si>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</si>
  <si>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</si>
  <si>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</si>
  <si>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</si>
  <si>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</si>
  <si>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</si>
  <si>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</si>
  <si>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</si>
  <si>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</si>
  <si>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</si>
  <si>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</si>
  <si>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</si>
  <si>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</si>
  <si>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</si>
  <si>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</si>
  <si>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</si>
  <si>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</si>
  <si>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</si>
  <si>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</si>
  <si>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</si>
  <si>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</si>
  <si>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</si>
  <si>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</si>
  <si>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</si>
  <si>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</si>
  <si>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</si>
  <si>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</si>
  <si>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</si>
  <si>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</si>
  <si>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</si>
  <si>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</si>
  <si>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</si>
  <si>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</si>
  <si>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</si>
  <si>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</si>
  <si>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</si>
  <si>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</si>
  <si>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</si>
  <si>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</si>
  <si>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</si>
  <si>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</si>
  <si>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</si>
  <si>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</si>
  <si>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</si>
  <si>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</si>
  <si>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</si>
  <si>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</si>
  <si>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</si>
  <si>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</si>
  <si>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</si>
  <si>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</si>
  <si>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</si>
  <si>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</si>
  <si>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</si>
  <si>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</si>
  <si>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</si>
  <si>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</si>
  <si>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</si>
  <si>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</si>
  <si>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</si>
  <si>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</si>
  <si>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</si>
  <si>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</si>
  <si>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</si>
  <si>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</si>
  <si>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</si>
  <si>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</si>
  <si>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</si>
  <si>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</si>
  <si>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</si>
  <si>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</si>
  <si>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</si>
  <si>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</si>
  <si>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</si>
  <si>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</si>
  <si>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</si>
  <si>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</si>
  <si>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</si>
  <si>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</si>
  <si>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</si>
  <si>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</si>
  <si>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</si>
  <si>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</si>
  <si>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</si>
  <si>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</si>
  <si>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</si>
  <si>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</si>
  <si>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</si>
  <si>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</si>
  <si>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</si>
  <si>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</si>
  <si>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</si>
  <si>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</si>
  <si>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</si>
  <si>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</si>
  <si>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</si>
  <si>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</si>
  <si>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</si>
  <si>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</si>
  <si>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</si>
  <si>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</si>
  <si>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</si>
  <si>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</si>
  <si>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</si>
  <si>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</si>
  <si>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</si>
  <si>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</si>
  <si>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</si>
  <si>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</si>
  <si>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</si>
  <si>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</si>
  <si>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</si>
  <si>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</si>
  <si>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</si>
  <si>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</si>
  <si>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</si>
  <si>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</si>
  <si>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</si>
  <si>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</si>
  <si>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</si>
  <si>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</si>
  <si>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</si>
  <si>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</si>
  <si>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</si>
  <si>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</si>
  <si>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</si>
  <si>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</si>
  <si>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</si>
  <si>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</si>
  <si>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</si>
  <si>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</si>
  <si>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</si>
  <si>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</si>
  <si>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</si>
  <si>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</si>
  <si>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</si>
  <si>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</si>
  <si>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</si>
  <si>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</si>
  <si>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</si>
  <si>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</si>
  <si>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</si>
  <si>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</si>
  <si>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</si>
  <si>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</si>
  <si>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</si>
  <si>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</si>
  <si>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</si>
  <si>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</si>
  <si>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</si>
  <si>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</si>
  <si>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</si>
  <si>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</si>
  <si>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</si>
  <si>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</si>
  <si>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</si>
  <si>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</si>
  <si>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</si>
  <si>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</si>
  <si>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</si>
  <si>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</si>
  <si>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</si>
  <si>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</si>
  <si>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</si>
  <si>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</si>
  <si>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</si>
  <si>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</si>
  <si>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</si>
  <si>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</si>
  <si>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</si>
  <si>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</si>
  <si>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</si>
  <si>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</si>
  <si>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</si>
  <si>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</si>
  <si>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</si>
  <si>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</si>
  <si>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</si>
  <si>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</si>
  <si>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</si>
  <si>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</si>
  <si>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</si>
  <si>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</si>
  <si>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</si>
  <si>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</si>
  <si>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</si>
  <si>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</si>
  <si>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</si>
  <si>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</si>
  <si>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</si>
  <si>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</si>
  <si>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</si>
  <si>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</si>
  <si>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</si>
  <si>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</si>
  <si>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</si>
  <si>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</si>
  <si>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</si>
  <si>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</si>
  <si>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</si>
  <si>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</si>
  <si>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</si>
  <si>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</si>
  <si>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</si>
  <si>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</si>
  <si>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</si>
  <si>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</si>
  <si>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</si>
  <si>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</si>
  <si>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</si>
  <si>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</si>
  <si>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</si>
  <si>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</si>
  <si>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</si>
  <si>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</si>
  <si>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</si>
  <si>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</si>
  <si>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</si>
  <si>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</si>
  <si>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</si>
  <si>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</si>
  <si>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</si>
  <si>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</si>
  <si>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</si>
  <si>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</si>
  <si>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</si>
  <si>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</si>
  <si>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</si>
  <si>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</si>
  <si>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</si>
  <si>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</si>
  <si>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</si>
  <si>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</si>
  <si>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</si>
  <si>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</si>
  <si>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</si>
  <si>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</si>
  <si>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</si>
  <si>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</si>
  <si>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</si>
  <si>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</si>
  <si>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</si>
  <si>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</si>
  <si>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</si>
  <si>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</si>
  <si>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</si>
  <si>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</si>
  <si>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</si>
  <si>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</si>
  <si>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</si>
  <si>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</si>
  <si>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</si>
  <si>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</si>
  <si>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</si>
  <si>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</si>
  <si>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</si>
  <si>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</si>
  <si>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</si>
  <si>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</si>
  <si>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</si>
  <si>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</si>
  <si>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</si>
  <si>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</si>
  <si>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</si>
  <si>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</si>
  <si>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</si>
  <si>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</si>
  <si>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</si>
  <si>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</si>
  <si>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</si>
  <si>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</si>
  <si>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</si>
  <si>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</si>
  <si>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</si>
  <si>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</si>
  <si>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</si>
  <si>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</si>
  <si>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</si>
  <si>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</si>
  <si>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</si>
  <si>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</si>
  <si>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</si>
  <si>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</si>
  <si>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</si>
  <si>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</si>
  <si>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</si>
  <si>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</si>
  <si>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</si>
  <si>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</si>
  <si>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</si>
  <si>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</si>
  <si>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</si>
  <si>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</si>
  <si>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</si>
  <si>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</si>
  <si>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</si>
  <si>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</si>
  <si>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</si>
  <si>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</si>
  <si>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</si>
  <si>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</si>
  <si>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</si>
  <si>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</si>
  <si>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</si>
  <si>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</si>
  <si>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</si>
  <si>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</si>
  <si>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</si>
  <si>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</si>
  <si>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</si>
  <si>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</si>
  <si>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</si>
  <si>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</si>
  <si>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</si>
  <si>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</si>
  <si>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</si>
  <si>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</si>
  <si>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</si>
  <si>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</si>
  <si>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</si>
  <si>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</si>
  <si>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</si>
  <si>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</si>
  <si>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</si>
  <si>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</si>
  <si>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</si>
  <si>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</si>
  <si>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</si>
  <si>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</si>
  <si>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</si>
  <si>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</si>
  <si>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</si>
  <si>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</si>
  <si>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</si>
  <si>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</si>
  <si>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</si>
  <si>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</si>
  <si>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</si>
  <si>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</si>
  <si>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</si>
  <si>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</si>
  <si>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</si>
  <si>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</si>
  <si>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</si>
  <si>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</si>
  <si>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</si>
  <si>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</si>
  <si>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</si>
  <si>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</si>
  <si>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</si>
  <si>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</si>
  <si>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</si>
  <si>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</si>
  <si>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</si>
  <si>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</si>
  <si>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</si>
  <si>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</si>
  <si>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</si>
  <si>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</si>
  <si>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</si>
  <si>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</si>
  <si>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</si>
  <si>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</si>
  <si>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</si>
  <si>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</si>
  <si>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</si>
  <si>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</si>
  <si>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</si>
  <si>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</si>
  <si>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</si>
  <si>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</si>
  <si>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</si>
  <si>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</si>
  <si>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</si>
  <si>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</si>
  <si>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</si>
  <si>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</si>
  <si>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</si>
  <si>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</si>
  <si>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</si>
  <si>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</si>
  <si>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</si>
  <si>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</si>
  <si>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</si>
  <si>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</si>
  <si>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</si>
  <si>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</si>
  <si>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</si>
  <si>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</si>
  <si>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</si>
  <si>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</si>
  <si>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</si>
  <si>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</si>
  <si>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</si>
  <si>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</si>
  <si>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</si>
  <si>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</si>
  <si>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</si>
  <si>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</si>
  <si>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</si>
  <si>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</si>
  <si>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</si>
  <si>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</si>
  <si>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</si>
  <si>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</si>
  <si>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</si>
  <si>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</si>
  <si>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</si>
  <si>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</si>
  <si>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</si>
  <si>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</si>
  <si>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</si>
  <si>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</si>
  <si>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</si>
  <si>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</si>
  <si>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</si>
  <si>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</si>
  <si>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</si>
  <si>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</si>
  <si>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</si>
  <si>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</si>
  <si>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</si>
  <si>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</si>
  <si>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</si>
  <si>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</si>
  <si>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</si>
  <si>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</si>
  <si>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</si>
  <si>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</si>
  <si>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</si>
  <si>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</si>
  <si>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</si>
  <si>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</si>
  <si>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</si>
  <si>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</si>
  <si>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</si>
  <si>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</si>
  <si>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</si>
  <si>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</si>
  <si>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</si>
  <si>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</si>
  <si>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</si>
  <si>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</si>
  <si>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</si>
  <si>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</si>
  <si>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</si>
  <si>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</si>
  <si>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</si>
  <si>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</si>
  <si>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</si>
  <si>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</si>
  <si>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</si>
  <si>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</si>
  <si>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</si>
  <si>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</si>
  <si>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</si>
  <si>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</si>
  <si>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</si>
  <si>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</si>
  <si>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</si>
  <si>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</si>
  <si>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</si>
  <si>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</si>
  <si>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</si>
  <si>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</si>
  <si>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</si>
  <si>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</si>
  <si>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</si>
  <si>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</si>
  <si>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</si>
  <si>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</si>
  <si>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</si>
  <si>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</si>
  <si>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</si>
  <si>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</si>
  <si>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</si>
  <si>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</si>
  <si>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</si>
  <si>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</si>
  <si>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</si>
  <si>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</si>
  <si>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</si>
  <si>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</si>
  <si>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</si>
  <si>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</si>
  <si>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</si>
  <si>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</si>
  <si>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</si>
  <si>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</si>
  <si>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</si>
  <si>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</si>
  <si>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</si>
  <si>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</si>
  <si>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</si>
  <si>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</si>
  <si>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</si>
  <si>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</si>
  <si>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</si>
  <si>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</si>
  <si>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</si>
  <si>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</si>
  <si>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</si>
  <si>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</si>
  <si>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</si>
  <si>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</si>
  <si>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</si>
  <si>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</si>
  <si>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</si>
  <si>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</si>
  <si>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</si>
  <si>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</si>
  <si>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</si>
  <si>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</si>
  <si>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</si>
  <si>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</si>
  <si>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</si>
  <si>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</si>
  <si>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</si>
  <si>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</si>
  <si>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</si>
  <si>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</si>
  <si>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</si>
  <si>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</si>
  <si>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</si>
  <si>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</si>
  <si>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</si>
  <si>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</si>
  <si>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</si>
  <si>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</si>
  <si>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</si>
  <si>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</si>
  <si>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</si>
  <si>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</si>
  <si>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</si>
  <si>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</si>
  <si>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</si>
  <si>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</si>
  <si>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</si>
  <si>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</si>
  <si>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</si>
  <si>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</si>
  <si>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</si>
  <si>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</si>
  <si>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</si>
  <si>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</si>
  <si>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</si>
  <si>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</si>
  <si>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</si>
  <si>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</si>
  <si>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</si>
  <si>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</si>
  <si>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</si>
  <si>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</si>
  <si>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</si>
  <si>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</si>
  <si>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</si>
  <si>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</si>
  <si>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</si>
  <si>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</si>
  <si>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</si>
  <si>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</si>
  <si>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</si>
  <si>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</si>
  <si>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</si>
  <si>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</si>
  <si>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</si>
  <si>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</si>
  <si>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</si>
  <si>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</si>
  <si>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</si>
  <si>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</si>
  <si>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</si>
  <si>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</si>
  <si>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</si>
  <si>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</si>
  <si>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</si>
  <si>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</si>
  <si>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</si>
  <si>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</si>
  <si>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</si>
  <si>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</si>
  <si>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</si>
  <si>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</si>
  <si>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</si>
  <si>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</si>
  <si>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</si>
  <si>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</si>
  <si>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</si>
  <si>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</si>
  <si>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</si>
  <si>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</si>
  <si>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</si>
  <si>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</si>
  <si>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</si>
  <si>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</si>
  <si>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</si>
  <si>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</si>
  <si>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</si>
  <si>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</si>
  <si>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</si>
  <si>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</si>
  <si>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</si>
  <si>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</si>
  <si>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</si>
  <si>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</si>
  <si>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</si>
  <si>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</si>
  <si>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</si>
  <si>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</si>
  <si>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</si>
  <si>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</si>
  <si>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</si>
  <si>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</si>
  <si>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</si>
  <si>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</si>
  <si>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</si>
  <si>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</si>
  <si>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</si>
  <si>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</si>
  <si>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</si>
  <si>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</si>
  <si>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</si>
  <si>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</si>
  <si>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</si>
  <si>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</si>
  <si>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</si>
  <si>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</si>
  <si>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</si>
  <si>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</si>
  <si>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</si>
  <si>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</si>
  <si>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</si>
  <si>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</si>
  <si>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</si>
  <si>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</si>
  <si>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</si>
  <si>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</si>
  <si>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</si>
  <si>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</si>
  <si>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</si>
  <si>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</si>
  <si>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</si>
  <si>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</si>
  <si>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</si>
  <si>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</si>
  <si>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</si>
  <si>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</si>
  <si>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</si>
  <si>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</si>
  <si>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</si>
  <si>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</si>
  <si>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</si>
  <si>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</si>
  <si>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</si>
  <si>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</si>
  <si>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</si>
  <si>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</si>
  <si>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</si>
  <si>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</si>
  <si>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</si>
  <si>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</si>
  <si>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</si>
  <si>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</si>
  <si>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</si>
  <si>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</si>
  <si>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</si>
  <si>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</si>
  <si>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</si>
  <si>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</si>
  <si>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</si>
  <si>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</si>
  <si>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</si>
  <si>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</si>
  <si>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</si>
  <si>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</si>
  <si>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</si>
  <si>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</si>
  <si>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</si>
  <si>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</si>
  <si>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</si>
  <si>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</si>
  <si>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</si>
  <si>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</si>
  <si>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</si>
  <si>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</si>
  <si>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</si>
  <si>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</si>
  <si>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</si>
  <si>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</si>
  <si>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</si>
  <si>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</si>
  <si>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</si>
  <si>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</si>
  <si>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</si>
  <si>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</si>
  <si>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</si>
  <si>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</si>
  <si>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</si>
  <si>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</si>
  <si>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</si>
  <si>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</si>
  <si>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</si>
  <si>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</si>
  <si>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</si>
  <si>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</si>
  <si>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</si>
  <si>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</si>
  <si>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</si>
  <si>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</si>
  <si>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</si>
  <si>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</si>
  <si>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</si>
  <si>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</si>
  <si>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</si>
  <si>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</si>
  <si>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</si>
  <si>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</si>
  <si>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</si>
  <si>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</si>
  <si>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</si>
  <si>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</si>
  <si>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</si>
  <si>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</si>
  <si>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</si>
  <si>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</si>
  <si>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</si>
  <si>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</si>
  <si>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</si>
  <si>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</si>
  <si>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</si>
  <si>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</si>
  <si>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</si>
  <si>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</si>
  <si>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</si>
  <si>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</si>
  <si>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</si>
  <si>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</si>
  <si>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</si>
  <si>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</si>
  <si>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</si>
  <si>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</si>
  <si>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</si>
  <si>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</si>
  <si>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</si>
  <si>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</si>
  <si>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</si>
  <si>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</si>
  <si>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</si>
  <si>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</si>
  <si>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</si>
  <si>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</si>
  <si>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</si>
  <si>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</si>
  <si>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</si>
  <si>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</si>
  <si>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</si>
  <si>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</si>
  <si>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</si>
  <si>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</si>
  <si>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</si>
  <si>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</si>
  <si>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</si>
  <si>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</si>
  <si>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</si>
  <si>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</si>
  <si>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</si>
  <si>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</si>
  <si>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</si>
  <si>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</si>
  <si>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</si>
  <si>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</si>
  <si>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</si>
  <si>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</si>
  <si>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</si>
  <si>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</si>
  <si>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</si>
  <si>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</si>
  <si>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</si>
  <si>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</si>
  <si>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</si>
  <si>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</si>
  <si>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</si>
  <si>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</si>
  <si>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</si>
  <si>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</si>
  <si>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</si>
  <si>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</si>
  <si>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</si>
  <si>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</si>
  <si>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</si>
  <si>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</si>
  <si>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</si>
  <si>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</si>
  <si>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</si>
  <si>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</si>
  <si>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</si>
  <si>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</si>
  <si>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</si>
  <si>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</si>
  <si>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</si>
  <si>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</si>
  <si>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</si>
  <si>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</si>
  <si>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</si>
  <si>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</si>
  <si>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</si>
  <si>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</si>
  <si>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</si>
  <si>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</si>
  <si>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</si>
  <si>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</si>
  <si>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</si>
  <si>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</si>
  <si>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</si>
  <si>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</si>
  <si>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</si>
  <si>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</si>
  <si>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</si>
  <si>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</si>
  <si>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</si>
  <si>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</si>
  <si>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</si>
  <si>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</si>
  <si>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</si>
  <si>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</si>
  <si>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</si>
  <si>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</si>
  <si>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</si>
  <si>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</si>
  <si>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</si>
  <si>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</si>
  <si>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</si>
  <si>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</si>
  <si>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</si>
  <si>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</si>
  <si>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</si>
  <si>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</si>
  <si>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</si>
  <si>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</si>
  <si>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</si>
  <si>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</si>
  <si>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</si>
  <si>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</si>
  <si>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</si>
  <si>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</si>
  <si>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</si>
  <si>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</si>
  <si>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</si>
  <si>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</si>
  <si>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</si>
  <si>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</si>
  <si>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</si>
  <si>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</si>
  <si>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</si>
  <si>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</si>
  <si>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</si>
  <si>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</si>
  <si>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</si>
  <si>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</si>
  <si>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</si>
  <si>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</si>
  <si>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</si>
  <si>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</si>
  <si>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</si>
  <si>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</si>
  <si>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</si>
  <si>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</si>
  <si>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</si>
  <si>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</si>
  <si>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</si>
  <si>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</si>
  <si>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</si>
  <si>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</si>
  <si>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</si>
  <si>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</si>
  <si>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</si>
  <si>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</si>
  <si>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</si>
  <si>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</si>
  <si>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</si>
  <si>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</si>
  <si>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</si>
  <si>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</si>
  <si>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</si>
  <si>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</si>
  <si>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</si>
  <si>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</si>
  <si>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</si>
  <si>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</si>
  <si>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</si>
  <si>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</si>
  <si>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</si>
  <si>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</si>
  <si>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</si>
  <si>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</si>
  <si>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</si>
  <si>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</si>
  <si>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</si>
  <si>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</si>
  <si>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</si>
  <si>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</si>
  <si>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</si>
  <si>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</si>
  <si>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</si>
  <si>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</si>
  <si>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</si>
  <si>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</si>
  <si>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</si>
  <si>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</si>
  <si>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</si>
  <si>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</si>
  <si>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</si>
  <si>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</si>
  <si>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</si>
  <si>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</si>
  <si>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</si>
  <si>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</si>
  <si>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</si>
  <si>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</si>
  <si>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</si>
  <si>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</si>
  <si>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</si>
  <si>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</si>
  <si>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</si>
  <si>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</si>
  <si>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</si>
  <si>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</si>
  <si>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</si>
  <si>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</si>
  <si>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</si>
  <si>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</si>
  <si>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</si>
  <si>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</si>
  <si>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</si>
  <si>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</si>
  <si>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</si>
  <si>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</si>
  <si>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</si>
  <si>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</si>
  <si>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</si>
  <si>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</si>
  <si>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</si>
  <si>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</si>
  <si>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</si>
  <si>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</si>
  <si>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</si>
  <si>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</si>
  <si>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</si>
  <si>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</si>
  <si>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</si>
  <si>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</si>
  <si>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</si>
  <si>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</si>
  <si>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</si>
  <si>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</si>
  <si>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</si>
  <si>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</si>
  <si>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</si>
  <si>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</si>
  <si>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</si>
  <si>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</si>
  <si>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</si>
  <si>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</si>
  <si>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</si>
  <si>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</si>
  <si>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</si>
  <si>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</si>
  <si>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</si>
  <si>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</si>
  <si>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</si>
  <si>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</si>
  <si>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</si>
  <si>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</si>
  <si>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</si>
  <si>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</si>
  <si>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</si>
  <si>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</si>
  <si>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</si>
  <si>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</si>
  <si>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</si>
  <si>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</si>
  <si>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</si>
  <si>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</si>
  <si>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</si>
  <si>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</si>
  <si>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</si>
  <si>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</si>
  <si>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</si>
  <si>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</si>
  <si>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</si>
  <si>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</si>
  <si>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</si>
  <si>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</si>
  <si>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</si>
  <si>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</si>
  <si>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</si>
  <si>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</si>
  <si>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</si>
  <si>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</si>
  <si>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</si>
  <si>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</si>
  <si>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</si>
  <si>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</si>
  <si>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</si>
  <si>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</si>
  <si>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</si>
  <si>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</si>
  <si>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</si>
  <si>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</si>
  <si>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</si>
  <si>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</si>
  <si>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</si>
  <si>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</si>
  <si>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</si>
  <si>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</si>
  <si>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</si>
  <si>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</si>
  <si>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</si>
  <si>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</si>
  <si>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</si>
  <si>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</si>
  <si>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</si>
  <si>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</si>
  <si>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</si>
  <si>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</si>
  <si>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</si>
  <si>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</si>
  <si>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</si>
  <si>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</si>
  <si>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</si>
  <si>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</si>
  <si>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</si>
  <si>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</si>
  <si>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</si>
  <si>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</si>
  <si>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</si>
  <si>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</si>
  <si>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</si>
  <si>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</si>
  <si>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</si>
  <si>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</si>
  <si>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</si>
  <si>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</si>
  <si>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</si>
  <si>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</si>
  <si>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</si>
  <si>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</si>
  <si>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</si>
  <si>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</si>
  <si>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</si>
  <si>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</si>
  <si>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</si>
  <si>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</si>
  <si>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</si>
  <si>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</si>
  <si>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</si>
  <si>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</si>
  <si>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</si>
  <si>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</si>
  <si>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</si>
  <si>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</si>
  <si>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</si>
  <si>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</si>
  <si>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</si>
  <si>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</si>
  <si>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</si>
  <si>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</si>
  <si>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</si>
  <si>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</si>
  <si>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</si>
  <si>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</si>
  <si>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</si>
  <si>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</si>
  <si>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</si>
  <si>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</si>
  <si>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</si>
  <si>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</si>
  <si>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</si>
  <si>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</si>
  <si>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</si>
  <si>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</si>
  <si>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</si>
  <si>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</si>
  <si>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</si>
  <si>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</si>
  <si>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</si>
  <si>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</si>
  <si>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</si>
  <si>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</si>
  <si>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</si>
  <si>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</si>
  <si>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</si>
  <si>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</si>
  <si>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</si>
  <si>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</si>
  <si>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</si>
  <si>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</si>
  <si>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</si>
  <si>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</si>
  <si>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</si>
  <si>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</si>
  <si>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</si>
  <si>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</si>
  <si>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</si>
  <si>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</si>
  <si>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</si>
  <si>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</si>
  <si>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</si>
  <si>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</si>
  <si>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</si>
  <si>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</si>
  <si>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</si>
  <si>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</si>
  <si>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</si>
  <si>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</si>
  <si>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</si>
  <si>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</si>
  <si>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</si>
  <si>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</si>
  <si>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</si>
  <si>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</si>
  <si>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</si>
  <si>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</si>
  <si>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</si>
  <si>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</si>
  <si>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</si>
  <si>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</si>
  <si>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</si>
  <si>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</si>
  <si>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</si>
  <si>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</si>
  <si>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</si>
  <si>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</si>
  <si>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</si>
  <si>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</si>
  <si>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</si>
  <si>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</si>
  <si>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</si>
  <si>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</si>
  <si>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</si>
  <si>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</si>
  <si>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</si>
  <si>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</si>
  <si>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</si>
  <si>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</si>
  <si>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</si>
  <si>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</si>
  <si>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</si>
  <si>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</si>
  <si>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</si>
  <si>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</si>
  <si>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</si>
  <si>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</si>
  <si>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</si>
  <si>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</si>
  <si>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</si>
  <si>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</si>
  <si>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</si>
  <si>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</si>
  <si>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</si>
  <si>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</si>
  <si>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</si>
  <si>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</si>
  <si>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</si>
  <si>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</si>
  <si>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</si>
  <si>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</si>
  <si>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</si>
  <si>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</si>
  <si>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</si>
  <si>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</si>
  <si>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</si>
  <si>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</si>
  <si>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</si>
  <si>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</si>
  <si>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</si>
  <si>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</si>
  <si>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</si>
  <si>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</si>
  <si>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</si>
  <si>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</si>
  <si>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</si>
  <si>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</si>
  <si>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</si>
  <si>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</si>
  <si>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</si>
  <si>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</si>
  <si>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</si>
  <si>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</si>
  <si>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</si>
  <si>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</si>
  <si>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</si>
  <si>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</si>
  <si>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</si>
  <si>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</si>
  <si>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</si>
  <si>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</si>
  <si>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</si>
  <si>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</si>
  <si>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</si>
  <si>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</si>
  <si>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</si>
  <si>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</si>
  <si>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</si>
  <si>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</si>
  <si>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</si>
  <si>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</si>
  <si>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</si>
  <si>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</si>
  <si>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</si>
  <si>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</si>
  <si>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</si>
  <si>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</si>
  <si>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</si>
  <si>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</si>
  <si>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</si>
  <si>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</si>
  <si>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</si>
  <si>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</si>
  <si>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</si>
  <si>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</si>
  <si>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</si>
  <si>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</si>
  <si>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</si>
  <si>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</si>
  <si>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</si>
  <si>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</si>
  <si>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</si>
  <si>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</si>
  <si>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</si>
  <si>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</si>
  <si>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</si>
  <si>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</si>
  <si>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</si>
  <si>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</si>
  <si>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</si>
  <si>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</si>
  <si>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</si>
  <si>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</si>
  <si>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</si>
  <si>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</si>
  <si>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</si>
  <si>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</si>
  <si>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</si>
  <si>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</si>
  <si>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</si>
  <si>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</si>
  <si>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</si>
  <si>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</si>
  <si>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</si>
  <si>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</si>
  <si>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</si>
  <si>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</si>
  <si>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</si>
  <si>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</si>
  <si>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</si>
  <si>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</si>
  <si>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</si>
  <si>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</si>
  <si>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</si>
  <si>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</si>
  <si>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</si>
  <si>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</si>
  <si>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</si>
  <si>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</si>
  <si>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</si>
  <si>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</si>
  <si>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</si>
  <si>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</si>
  <si>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</si>
  <si>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</si>
  <si>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</si>
  <si>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</si>
  <si>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</si>
  <si>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</si>
  <si>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</si>
  <si>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</si>
  <si>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</si>
  <si>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</si>
  <si>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</si>
  <si>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</si>
  <si>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</si>
  <si>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</si>
  <si>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</si>
  <si>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</si>
  <si>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</si>
  <si>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</si>
  <si>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</si>
  <si>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</si>
  <si>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</si>
  <si>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</si>
  <si>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</si>
  <si>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</si>
  <si>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</si>
  <si>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</si>
  <si>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</si>
  <si>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</si>
  <si>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</si>
  <si>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</si>
  <si>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</si>
  <si>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</si>
  <si>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</si>
  <si>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</si>
  <si>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</si>
  <si>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</si>
  <si>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</si>
  <si>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</si>
  <si>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</si>
  <si>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</si>
  <si>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</si>
  <si>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</si>
  <si>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</si>
  <si>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</si>
  <si>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</si>
  <si>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</si>
  <si>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</si>
  <si>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</si>
  <si>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</si>
  <si>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</si>
  <si>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</si>
  <si>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</si>
  <si>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</si>
  <si>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</si>
  <si>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</si>
  <si>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</si>
  <si>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</si>
  <si>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</si>
  <si>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</si>
  <si>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</si>
  <si>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</si>
  <si>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</si>
  <si>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</si>
  <si>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</si>
  <si>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</si>
  <si>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</si>
  <si>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</si>
  <si>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</si>
  <si>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</si>
  <si>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</si>
  <si>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</si>
  <si>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</si>
  <si>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</si>
  <si>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</si>
  <si>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</si>
  <si>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</si>
  <si>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</si>
  <si>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</si>
  <si>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</si>
  <si>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</si>
  <si>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</si>
  <si>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</si>
  <si>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</si>
  <si>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</si>
  <si>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</si>
  <si>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</si>
  <si>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</si>
  <si>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</si>
  <si>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</si>
  <si>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</si>
  <si>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</si>
  <si>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</si>
  <si>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</si>
  <si>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</si>
  <si>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</si>
  <si>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</si>
  <si>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</si>
  <si>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</si>
  <si>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</si>
  <si>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</si>
  <si>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</si>
  <si>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</si>
  <si>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</si>
  <si>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</si>
  <si>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</si>
  <si>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</si>
  <si>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</si>
  <si>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</si>
  <si>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</si>
  <si>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</si>
  <si>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</si>
  <si>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</si>
  <si>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</si>
  <si>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</si>
  <si>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</si>
  <si>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</si>
  <si>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</si>
  <si>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</si>
  <si>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</si>
  <si>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</si>
  <si>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</si>
  <si>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</si>
  <si>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</si>
  <si>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</si>
  <si>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</si>
  <si>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</si>
  <si>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</si>
  <si>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</si>
  <si>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</si>
  <si>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</si>
  <si>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</si>
  <si>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</si>
  <si>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</si>
  <si>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</si>
  <si>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</si>
  <si>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</si>
  <si>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</si>
  <si>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</si>
  <si>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</si>
  <si>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</si>
  <si>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</si>
  <si>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</si>
  <si>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</si>
  <si>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</si>
  <si>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</si>
  <si>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</si>
  <si>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</si>
  <si>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</si>
  <si>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</si>
  <si>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</si>
  <si>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</si>
  <si>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</si>
  <si>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</si>
  <si>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</si>
  <si>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</si>
  <si>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</si>
  <si>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</si>
  <si>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</si>
  <si>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</si>
  <si>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</si>
  <si>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</si>
  <si>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</si>
  <si>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</si>
  <si>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</si>
  <si>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</si>
  <si>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</si>
  <si>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</si>
  <si>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</si>
  <si>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</si>
  <si>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</si>
  <si>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</si>
  <si>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</si>
  <si>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</si>
  <si>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</si>
  <si>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</si>
  <si>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</si>
  <si>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</si>
  <si>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</si>
  <si>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</si>
  <si>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</si>
  <si>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</si>
  <si>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</si>
  <si>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</si>
  <si>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</si>
  <si>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</si>
  <si>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</si>
  <si>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</si>
  <si>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</si>
  <si>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</si>
  <si>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</si>
  <si>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</si>
  <si>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</si>
  <si>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</si>
  <si>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</si>
  <si>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</si>
  <si>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</si>
  <si>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</si>
  <si>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</si>
  <si>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</si>
  <si>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</si>
  <si>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</si>
  <si>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</si>
  <si>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</si>
  <si>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</si>
  <si>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</si>
  <si>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</si>
  <si>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</si>
  <si>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</si>
  <si>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</si>
  <si>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</si>
  <si>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</si>
  <si>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</si>
  <si>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</si>
  <si>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</si>
  <si>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</si>
  <si>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</si>
  <si>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</si>
  <si>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</si>
  <si>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</si>
  <si>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</si>
  <si>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</si>
  <si>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</si>
  <si>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</si>
  <si>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</si>
  <si>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</si>
  <si>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</si>
  <si>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</si>
  <si>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</si>
  <si>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</si>
  <si>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</si>
  <si>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</si>
  <si>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</si>
  <si>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</si>
  <si>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</si>
  <si>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</si>
  <si>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</si>
  <si>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</si>
  <si>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</si>
  <si>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</si>
  <si>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</si>
  <si>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</si>
  <si>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</si>
  <si>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</si>
  <si>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</si>
  <si>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</si>
  <si>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</si>
  <si>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</si>
  <si>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</si>
  <si>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</si>
  <si>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</si>
  <si>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</si>
  <si>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</si>
  <si>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</si>
  <si>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</si>
  <si>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</si>
  <si>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</si>
  <si>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</si>
  <si>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</si>
  <si>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</si>
  <si>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</si>
  <si>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</si>
  <si>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</si>
  <si>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</si>
  <si>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</si>
  <si>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</si>
  <si>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</si>
  <si>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</si>
  <si>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</si>
  <si>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</si>
  <si>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</si>
  <si>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</si>
  <si>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</si>
  <si>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</si>
  <si>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</si>
  <si>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</si>
  <si>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</si>
  <si>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</si>
  <si>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</si>
  <si>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</si>
  <si>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</si>
  <si>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</si>
  <si>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</si>
  <si>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</si>
  <si>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</si>
  <si>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</si>
  <si>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</si>
  <si>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</si>
  <si>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</si>
  <si>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</si>
  <si>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</si>
  <si>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</si>
  <si>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</si>
  <si>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</si>
  <si>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</si>
  <si>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</si>
  <si>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</si>
  <si>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</si>
  <si>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</si>
  <si>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</si>
  <si>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</si>
  <si>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</si>
  <si>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</si>
  <si>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</si>
  <si>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</si>
  <si>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</si>
  <si>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</si>
  <si>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</si>
  <si>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</si>
  <si>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</si>
  <si>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</si>
  <si>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</si>
  <si>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</si>
  <si>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</si>
  <si>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</si>
  <si>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</si>
  <si>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</si>
  <si>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</si>
  <si>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</si>
  <si>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</si>
  <si>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</si>
  <si>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</si>
  <si>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</si>
  <si>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</si>
  <si>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</si>
  <si>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</si>
  <si>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</si>
  <si>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</si>
  <si>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</si>
  <si>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</si>
  <si>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</si>
  <si>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</si>
  <si>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</si>
  <si>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</si>
  <si>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</si>
  <si>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</si>
  <si>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</si>
  <si>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</si>
  <si>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</si>
  <si>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</si>
  <si>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</si>
  <si>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</si>
  <si>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</si>
  <si>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</si>
  <si>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</si>
  <si>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</si>
  <si>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</si>
  <si>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</si>
  <si>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</si>
  <si>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</si>
  <si>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</si>
  <si>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</si>
  <si>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</si>
  <si>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</si>
  <si>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</si>
  <si>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</si>
  <si>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</si>
  <si>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</si>
  <si>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</si>
  <si>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</si>
  <si>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</si>
  <si>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</si>
  <si>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</si>
  <si>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</si>
  <si>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</si>
  <si>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</si>
  <si>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</si>
  <si>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</si>
  <si>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</si>
  <si>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</si>
  <si>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</si>
  <si>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</si>
  <si>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</si>
  <si>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</si>
  <si>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</si>
  <si>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</si>
  <si>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</si>
  <si>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</si>
  <si>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</si>
  <si>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</si>
  <si>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</si>
  <si>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</si>
  <si>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</si>
  <si>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</si>
  <si>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</si>
  <si>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</si>
  <si>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</si>
  <si>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</si>
  <si>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</si>
  <si>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</si>
  <si>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</si>
  <si>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</si>
  <si>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</si>
  <si>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</si>
  <si>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</si>
  <si>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</si>
  <si>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</si>
  <si>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</si>
  <si>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</si>
  <si>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</si>
  <si>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</si>
  <si>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</si>
  <si>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</si>
  <si>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</si>
  <si>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</si>
  <si>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</si>
  <si>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</si>
  <si>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</si>
  <si>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</si>
  <si>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</si>
  <si>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</si>
  <si>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</si>
  <si>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</si>
  <si>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</si>
  <si>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</si>
  <si>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</si>
  <si>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</si>
  <si>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</si>
  <si>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</si>
  <si>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</si>
  <si>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</si>
  <si>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</si>
  <si>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</si>
  <si>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</si>
  <si>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</si>
  <si>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</si>
  <si>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</si>
  <si>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</si>
  <si>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</si>
  <si>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</si>
  <si>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</si>
  <si>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</si>
  <si>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</si>
  <si>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</si>
  <si>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</si>
  <si>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</si>
  <si>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</si>
  <si>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</si>
  <si>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</si>
  <si>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</si>
  <si>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</si>
  <si>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</si>
  <si>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</si>
  <si>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</si>
  <si>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</si>
  <si>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</si>
  <si>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</si>
  <si>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</si>
  <si>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</si>
  <si>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</si>
  <si>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</si>
  <si>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</si>
  <si>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</si>
  <si>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</si>
  <si>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</si>
  <si>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</si>
  <si>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</si>
  <si>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</si>
  <si>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</si>
  <si>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</si>
  <si>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</si>
  <si>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</si>
  <si>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</si>
  <si>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</si>
  <si>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</si>
  <si>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</si>
  <si>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</si>
  <si>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</si>
  <si>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</si>
  <si>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</si>
  <si>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</si>
  <si>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</si>
  <si>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</si>
  <si>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</si>
  <si>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</si>
  <si>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</si>
  <si>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</si>
  <si>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</si>
  <si>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</si>
  <si>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</si>
  <si>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</si>
  <si>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</si>
  <si>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</si>
  <si>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</si>
  <si>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</si>
  <si>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</si>
  <si>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</si>
  <si>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</si>
  <si>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</si>
  <si>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</si>
  <si>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</si>
  <si>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</si>
  <si>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</si>
  <si>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</si>
  <si>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</si>
  <si>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</si>
  <si>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</si>
  <si>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</si>
  <si>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</si>
  <si>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</si>
  <si>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</si>
  <si>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</si>
  <si>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</si>
  <si>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</si>
  <si>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</si>
  <si>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</si>
  <si>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</si>
  <si>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</si>
  <si>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</si>
  <si>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</si>
  <si>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</si>
  <si>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</si>
  <si>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</si>
  <si>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</si>
  <si>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</si>
  <si>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</si>
  <si>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</si>
  <si>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</si>
  <si>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</si>
  <si>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</si>
  <si>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</si>
  <si>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</si>
  <si>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</si>
  <si>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</si>
  <si>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</si>
  <si>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</si>
  <si>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</si>
  <si>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</si>
  <si>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</si>
  <si>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</si>
  <si>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</si>
  <si>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</si>
  <si>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</si>
  <si>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</si>
  <si>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</si>
  <si>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</si>
  <si>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</si>
  <si>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</si>
  <si>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</si>
  <si>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</si>
  <si>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</si>
  <si>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</si>
  <si>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</si>
  <si>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</si>
  <si>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</si>
  <si>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</si>
  <si>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</si>
  <si>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</si>
  <si>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</si>
  <si>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</si>
  <si>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</si>
  <si>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</si>
  <si>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</si>
  <si>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</si>
  <si>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</si>
  <si>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</si>
  <si>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</si>
  <si>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</si>
  <si>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</si>
  <si>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</si>
  <si>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</si>
  <si>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</si>
  <si>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</si>
  <si>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</si>
  <si>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</si>
  <si>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</si>
  <si>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</si>
  <si>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</si>
  <si>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</si>
  <si>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</si>
  <si>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</si>
  <si>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</si>
  <si>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</si>
  <si>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</si>
  <si>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</si>
  <si>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</si>
  <si>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</si>
  <si>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</si>
  <si>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</si>
  <si>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</si>
  <si>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</si>
  <si>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</si>
  <si>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</si>
  <si>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</si>
  <si>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</si>
  <si>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</si>
  <si>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</si>
  <si>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</si>
  <si>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</si>
  <si>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</si>
  <si>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</si>
  <si>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</si>
  <si>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</si>
  <si>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</si>
  <si>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</si>
  <si>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</si>
  <si>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</si>
  <si>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</si>
  <si>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</si>
  <si>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</si>
  <si>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</si>
  <si>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</si>
  <si>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</si>
  <si>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</si>
  <si>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</si>
  <si>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</si>
  <si>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</si>
  <si>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</si>
  <si>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</si>
  <si>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</si>
  <si>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</si>
  <si>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</si>
  <si>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</si>
  <si>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</si>
  <si>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</si>
  <si>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</si>
  <si>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</si>
  <si>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</si>
  <si>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</si>
  <si>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</si>
  <si>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</si>
  <si>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</si>
  <si>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</si>
  <si>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</si>
  <si>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</si>
  <si>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</si>
  <si>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</si>
  <si>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</si>
  <si>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</si>
  <si>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</si>
  <si>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</si>
  <si>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</si>
  <si>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</si>
  <si>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</si>
  <si>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</si>
  <si>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</si>
  <si>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</si>
  <si>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</si>
  <si>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</si>
  <si>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</si>
  <si>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</si>
  <si>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</si>
  <si>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</si>
  <si>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</si>
  <si>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</si>
  <si>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</si>
  <si>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</si>
  <si>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</si>
  <si>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</si>
  <si>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</si>
  <si>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</si>
  <si>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</si>
  <si>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</si>
  <si>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</si>
  <si>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</si>
  <si>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</si>
  <si>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</si>
  <si>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</si>
  <si>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</si>
  <si>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</si>
  <si>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</si>
  <si>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</si>
  <si>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</si>
  <si>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</si>
  <si>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</si>
  <si>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</si>
  <si>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</si>
  <si>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</si>
  <si>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</si>
  <si>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</si>
  <si>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</si>
  <si>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</si>
  <si>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</si>
  <si>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</si>
  <si>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</si>
  <si>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</si>
  <si>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</si>
  <si>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</si>
  <si>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</si>
  <si>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</si>
  <si>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</si>
  <si>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</si>
  <si>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</si>
  <si>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</si>
  <si>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</si>
  <si>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</si>
  <si>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</si>
  <si>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</si>
  <si>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</si>
  <si>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</si>
  <si>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</si>
  <si>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</si>
  <si>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</si>
  <si>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</si>
  <si>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</si>
  <si>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</si>
  <si>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</si>
  <si>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</si>
  <si>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</si>
  <si>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</si>
  <si>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</si>
  <si>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</si>
  <si>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</si>
  <si>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</si>
  <si>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</si>
  <si>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</si>
  <si>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</si>
  <si>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</si>
  <si>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</si>
  <si>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</si>
  <si>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</si>
  <si>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</si>
  <si>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</si>
  <si>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</si>
  <si>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</si>
  <si>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</si>
  <si>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</si>
  <si>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</si>
  <si>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</si>
  <si>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</si>
  <si>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</si>
  <si>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</si>
  <si>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</si>
  <si>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</si>
  <si>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</si>
  <si>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</si>
  <si>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</si>
  <si>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</si>
  <si>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</si>
  <si>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</si>
  <si>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</si>
  <si>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</si>
  <si>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</si>
  <si>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</si>
  <si>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</si>
  <si>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</si>
  <si>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</si>
  <si>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</si>
  <si>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</si>
  <si>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</si>
  <si>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</si>
  <si>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</si>
  <si>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</si>
  <si>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</si>
  <si>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</si>
  <si>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</si>
  <si>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</si>
  <si>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</si>
  <si>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</si>
  <si>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</si>
  <si>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</si>
  <si>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</si>
  <si>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</si>
  <si>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</si>
  <si>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</si>
  <si>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</si>
  <si>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</si>
  <si>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</si>
  <si>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</si>
  <si>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</si>
  <si>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</si>
  <si>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</si>
  <si>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</si>
  <si>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</si>
  <si>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</si>
  <si>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</si>
  <si>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</si>
  <si>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</si>
  <si>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</si>
  <si>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</si>
  <si>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</si>
  <si>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</si>
  <si>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</si>
  <si>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</si>
  <si>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</si>
  <si>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</si>
  <si>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</si>
  <si>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</si>
  <si>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</si>
  <si>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</si>
  <si>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</si>
  <si>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</si>
  <si>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</si>
  <si>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</si>
  <si>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</si>
  <si>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</si>
  <si>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</si>
  <si>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</si>
  <si>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</si>
  <si>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</si>
  <si>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</si>
  <si>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</si>
  <si>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</si>
  <si>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</si>
  <si>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</si>
  <si>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</si>
  <si>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</si>
  <si>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</si>
  <si>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</si>
  <si>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</si>
  <si>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</si>
  <si>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</si>
  <si>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</si>
  <si>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</si>
  <si>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</si>
  <si>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</si>
  <si>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</si>
  <si>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</si>
  <si>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</si>
  <si>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</si>
  <si>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</si>
  <si>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</si>
  <si>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</si>
  <si>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</si>
  <si>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</si>
  <si>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</si>
  <si>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</si>
  <si>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</si>
  <si>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</si>
  <si>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</si>
  <si>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</si>
  <si>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</si>
  <si>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</si>
  <si>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</si>
  <si>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</si>
  <si>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</si>
  <si>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</si>
  <si>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</si>
  <si>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</si>
  <si>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</si>
  <si>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</si>
  <si>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</si>
  <si>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</si>
  <si>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</si>
  <si>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</si>
  <si>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</si>
  <si>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</si>
  <si>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</si>
  <si>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</si>
  <si>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</si>
  <si>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</si>
  <si>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</si>
  <si>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</si>
  <si>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</si>
  <si>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</si>
  <si>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</si>
  <si>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</si>
  <si>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</si>
  <si>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</si>
  <si>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</si>
  <si>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</si>
  <si>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</si>
  <si>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</si>
  <si>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</si>
  <si>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</si>
  <si>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</si>
  <si>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</si>
  <si>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</si>
  <si>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</si>
  <si>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</si>
  <si>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</si>
  <si>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</si>
  <si>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</si>
  <si>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</si>
  <si>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</si>
  <si>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</si>
  <si>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</si>
  <si>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</si>
  <si>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</si>
  <si>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</si>
  <si>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</si>
  <si>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</si>
  <si>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</si>
  <si>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</si>
  <si>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</si>
  <si>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</si>
  <si>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</si>
  <si>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</si>
  <si>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</si>
  <si>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</si>
  <si>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</si>
  <si>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</si>
  <si>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</si>
  <si>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</si>
  <si>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</si>
  <si>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</si>
  <si>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</si>
  <si>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</si>
  <si>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</si>
  <si>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</si>
  <si>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</si>
  <si>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</si>
  <si>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</si>
  <si>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</si>
  <si>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</si>
  <si>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</si>
  <si>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</si>
  <si>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</si>
  <si>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</si>
  <si>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</si>
  <si>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</si>
  <si>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</si>
  <si>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</si>
  <si>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</si>
  <si>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</si>
  <si>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</si>
  <si>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</si>
  <si>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</si>
  <si>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</si>
  <si>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</si>
  <si>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</si>
  <si>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</si>
  <si>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</si>
  <si>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</si>
  <si>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</si>
  <si>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</si>
  <si>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</si>
  <si>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</si>
  <si>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</si>
  <si>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</si>
  <si>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</si>
  <si>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</si>
  <si>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</si>
  <si>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</si>
  <si>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</si>
  <si>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</si>
  <si>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</si>
  <si>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</si>
  <si>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</si>
  <si>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</si>
  <si>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</si>
  <si>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</si>
  <si>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</si>
  <si>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</si>
  <si>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</si>
  <si>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</si>
  <si>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</si>
  <si>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</si>
  <si>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</si>
  <si>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</si>
  <si>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</si>
  <si>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</si>
  <si>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</si>
  <si>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</si>
  <si>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</si>
  <si>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</si>
  <si>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</si>
  <si>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</si>
  <si>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</si>
  <si>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</si>
  <si>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</si>
  <si>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</si>
  <si>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</si>
  <si>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</si>
  <si>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</si>
  <si>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</si>
  <si>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</si>
  <si>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</si>
  <si>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</si>
  <si>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</si>
  <si>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</si>
  <si>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</si>
  <si>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</si>
  <si>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</si>
  <si>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</si>
  <si>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</si>
  <si>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</si>
  <si>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</si>
  <si>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</si>
  <si>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</si>
  <si>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</si>
  <si>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</si>
  <si>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</si>
  <si>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</si>
  <si>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</si>
  <si>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</si>
  <si>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</si>
  <si>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</si>
  <si>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</si>
  <si>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</si>
  <si>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</si>
  <si>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</si>
  <si>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</si>
  <si>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</si>
  <si>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</si>
  <si>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</si>
  <si>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</si>
  <si>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</si>
  <si>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</si>
  <si>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</si>
  <si>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</si>
  <si>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</si>
  <si>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</si>
  <si>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</si>
  <si>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</si>
  <si>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</si>
  <si>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</si>
  <si>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</si>
  <si>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</si>
  <si>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</si>
  <si>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</si>
  <si>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</si>
  <si>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</si>
  <si>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</si>
  <si>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</si>
  <si>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</si>
  <si>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</si>
  <si>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</si>
  <si>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</si>
  <si>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</si>
  <si>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</si>
  <si>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</si>
  <si>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</si>
  <si>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</si>
  <si>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</si>
  <si>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</si>
  <si>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</si>
  <si>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</si>
  <si>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</si>
  <si>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</si>
  <si>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</si>
  <si>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</si>
  <si>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</si>
  <si>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</si>
  <si>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</si>
  <si>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</si>
  <si>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</si>
  <si>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</si>
  <si>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</si>
  <si>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</si>
  <si>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</si>
  <si>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</si>
  <si>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</si>
  <si>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</si>
  <si>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</si>
  <si>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</si>
  <si>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</si>
  <si>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</si>
  <si>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</si>
  <si>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</si>
  <si>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</si>
  <si>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</si>
  <si>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</si>
  <si>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</si>
  <si>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</si>
  <si>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</si>
  <si>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</si>
  <si>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</si>
  <si>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</si>
  <si>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</si>
  <si>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</si>
  <si>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</si>
  <si>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</si>
  <si>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</si>
  <si>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</si>
  <si>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</si>
  <si>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</si>
  <si>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</si>
  <si>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</si>
  <si>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</si>
  <si>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</si>
  <si>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</si>
  <si>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</si>
  <si>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</si>
  <si>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</si>
  <si>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</si>
  <si>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</si>
  <si>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</si>
  <si>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</si>
  <si>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</si>
  <si>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</si>
  <si>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</si>
  <si>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</si>
  <si>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</si>
  <si>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</si>
  <si>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</si>
  <si>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</si>
  <si>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</si>
  <si>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</si>
  <si>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</si>
  <si>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</si>
  <si>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</si>
  <si>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</si>
  <si>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</si>
  <si>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</si>
  <si>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</si>
  <si>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</si>
  <si>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</si>
  <si>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</si>
  <si>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</si>
  <si>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</si>
  <si>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</si>
  <si>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</si>
  <si>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</si>
  <si>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</si>
  <si>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</si>
  <si>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</si>
  <si>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</si>
  <si>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</si>
  <si>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</si>
  <si>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</si>
  <si>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</si>
  <si>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</si>
  <si>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</si>
  <si>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</si>
  <si>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</si>
  <si>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</si>
  <si>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</si>
  <si>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</si>
  <si>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</si>
  <si>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</si>
  <si>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</si>
  <si>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</si>
  <si>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</si>
  <si>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</si>
  <si>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</si>
  <si>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</si>
  <si>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</si>
  <si>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</si>
  <si>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</si>
  <si>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</si>
  <si>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</si>
  <si>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</si>
  <si>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</si>
  <si>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</si>
  <si>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</si>
  <si>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</si>
  <si>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</si>
  <si>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</si>
  <si>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</si>
  <si>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</si>
  <si>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</si>
  <si>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</si>
  <si>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</si>
  <si>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</si>
  <si>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</si>
  <si>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</si>
  <si>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</si>
  <si>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</si>
  <si>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</si>
  <si>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</si>
  <si>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</si>
  <si>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</si>
  <si>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</si>
  <si>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</si>
  <si>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</si>
  <si>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</si>
  <si>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</si>
  <si>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</si>
  <si>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</si>
  <si>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</si>
  <si>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</si>
  <si>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</si>
  <si>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</si>
  <si>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</si>
  <si>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</si>
  <si>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</si>
  <si>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</si>
  <si>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</si>
  <si>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</si>
  <si>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</si>
  <si>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</si>
  <si>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</si>
  <si>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</si>
  <si>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</si>
  <si>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</si>
  <si>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</si>
  <si>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</si>
  <si>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</si>
  <si>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</si>
  <si>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</si>
  <si>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</si>
  <si>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</si>
  <si>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</si>
  <si>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</si>
  <si>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</si>
  <si>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</si>
  <si>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</si>
  <si>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</si>
  <si>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</si>
  <si>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</si>
  <si>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</si>
  <si>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</si>
  <si>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</si>
  <si>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</si>
  <si>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</si>
  <si>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</si>
  <si>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</si>
  <si>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</si>
  <si>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</si>
  <si>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</si>
  <si>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</si>
  <si>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</si>
  <si>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</si>
  <si>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</si>
  <si>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</si>
  <si>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</si>
  <si>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</si>
  <si>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</si>
  <si>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</si>
  <si>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</si>
  <si>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</si>
  <si>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</si>
  <si>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</si>
  <si>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</si>
  <si>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</si>
  <si>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</si>
  <si>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</si>
  <si>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</si>
  <si>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</si>
  <si>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</si>
  <si>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</si>
  <si>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</si>
  <si>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</si>
  <si>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</si>
  <si>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</si>
  <si>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</si>
  <si>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</si>
  <si>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</si>
  <si>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</si>
  <si>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</si>
  <si>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</si>
  <si>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</si>
  <si>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</si>
  <si>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</si>
  <si>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</si>
  <si>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</si>
  <si>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</si>
  <si>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</si>
  <si>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</si>
  <si>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</si>
  <si>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</si>
  <si>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</si>
  <si>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</si>
  <si>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</si>
  <si>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</si>
  <si>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</si>
  <si>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</si>
  <si>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</si>
  <si>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</si>
  <si>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</si>
  <si>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</si>
  <si>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</si>
  <si>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</si>
  <si>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</si>
  <si>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</si>
  <si>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</si>
  <si>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</si>
  <si>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</si>
  <si>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</si>
  <si>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</si>
  <si>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</si>
  <si>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</si>
  <si>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</si>
  <si>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</si>
  <si>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</si>
  <si>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</si>
  <si>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</si>
  <si>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</si>
  <si>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</si>
  <si>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</si>
  <si>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</si>
  <si>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</si>
  <si>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</si>
  <si>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</si>
  <si>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</si>
  <si>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</si>
  <si>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</si>
  <si>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</si>
  <si>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</si>
  <si>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</si>
  <si>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</si>
  <si>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</si>
  <si>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</si>
  <si>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</si>
  <si>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</si>
  <si>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</si>
  <si>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</si>
  <si>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</si>
  <si>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</si>
  <si>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</si>
  <si>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</si>
  <si>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</si>
  <si>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</si>
  <si>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</si>
  <si>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</si>
  <si>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</si>
  <si>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</si>
  <si>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</si>
  <si>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</si>
  <si>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</si>
  <si>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</si>
  <si>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</si>
  <si>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</si>
  <si>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</si>
  <si>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</si>
  <si>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</si>
  <si>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</si>
  <si>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</si>
  <si>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</si>
  <si>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</si>
  <si>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</si>
  <si>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</si>
  <si>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</si>
  <si>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</si>
  <si>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</si>
  <si>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</si>
  <si>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</si>
  <si>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</si>
  <si>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</si>
  <si>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</si>
  <si>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</si>
  <si>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</si>
  <si>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</si>
  <si>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</si>
  <si>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</si>
  <si>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</si>
  <si>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</si>
  <si>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</si>
  <si>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</si>
  <si>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</si>
  <si>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</si>
  <si>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</si>
  <si>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</si>
  <si>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</si>
  <si>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</si>
  <si>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</si>
  <si>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</si>
  <si>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</si>
  <si>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</si>
  <si>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</si>
  <si>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</si>
  <si>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</si>
  <si>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</si>
  <si>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</si>
  <si>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</si>
  <si>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</si>
  <si>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</si>
  <si>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</si>
  <si>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</si>
  <si>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</si>
  <si>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</si>
  <si>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</si>
  <si>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</si>
  <si>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</si>
  <si>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</si>
  <si>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</si>
  <si>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</si>
  <si>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</si>
  <si>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</si>
  <si>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</si>
  <si>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</si>
  <si>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</si>
  <si>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</si>
  <si>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</si>
  <si>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</si>
  <si>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</si>
  <si>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</si>
  <si>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</si>
  <si>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</si>
  <si>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</si>
  <si>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</si>
  <si>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</si>
  <si>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</si>
  <si>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</si>
  <si>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</si>
  <si>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</si>
  <si>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</si>
  <si>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</si>
  <si>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</si>
  <si>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</si>
  <si>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</si>
  <si>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</si>
  <si>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</si>
  <si>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</si>
  <si>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</si>
  <si>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</si>
  <si>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</si>
  <si>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</si>
  <si>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</si>
  <si>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</si>
  <si>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</si>
  <si>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</si>
  <si>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</si>
  <si>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</si>
  <si>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</si>
  <si>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</si>
  <si>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</si>
  <si>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</si>
  <si>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</si>
  <si>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</si>
  <si>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</si>
  <si>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</si>
  <si>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</si>
  <si>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</si>
  <si>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</si>
  <si>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</si>
  <si>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</si>
  <si>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</si>
  <si>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</si>
  <si>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</si>
  <si>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</si>
  <si>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</si>
  <si>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</si>
  <si>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</si>
  <si>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</si>
  <si>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</si>
  <si>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</si>
  <si>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</si>
  <si>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</si>
  <si>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</si>
  <si>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</si>
  <si>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</si>
  <si>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</si>
  <si>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</si>
  <si>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</si>
  <si>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</si>
  <si>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</si>
  <si>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</si>
  <si>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</si>
  <si>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</si>
  <si>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</si>
  <si>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</si>
  <si>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</si>
  <si>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</si>
  <si>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</si>
  <si>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</si>
  <si>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</si>
  <si>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</si>
  <si>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</si>
  <si>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</si>
  <si>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</si>
  <si>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</si>
  <si>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</si>
  <si>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</si>
  <si>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</si>
  <si>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</si>
  <si>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</si>
  <si>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</si>
  <si>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</si>
  <si>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</si>
  <si>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</si>
  <si>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</si>
  <si>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</si>
  <si>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</si>
  <si>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</si>
  <si>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</si>
  <si>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</si>
  <si>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</si>
  <si>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</si>
  <si>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</si>
  <si>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</si>
  <si>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</si>
  <si>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</si>
  <si>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</si>
  <si>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</si>
  <si>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</si>
  <si>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</si>
  <si>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</si>
  <si>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</si>
  <si>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</si>
  <si>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</si>
  <si>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</si>
  <si>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</si>
  <si>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</si>
  <si>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</si>
  <si>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</si>
  <si>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</si>
  <si>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</si>
  <si>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</si>
  <si>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</si>
  <si>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</si>
  <si>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</si>
  <si>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</si>
  <si>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</si>
  <si>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</si>
  <si>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</si>
  <si>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</si>
  <si>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</si>
  <si>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</si>
  <si>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</si>
  <si>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</si>
  <si>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</si>
  <si>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</si>
  <si>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</si>
  <si>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</si>
  <si>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</si>
  <si>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</si>
  <si>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</si>
  <si>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</si>
  <si>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</si>
  <si>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</si>
  <si>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</si>
  <si>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</si>
  <si>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</si>
  <si>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</si>
  <si>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</si>
  <si>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</si>
  <si>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</si>
  <si>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</si>
  <si>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</si>
  <si>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</si>
  <si>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</si>
  <si>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</si>
  <si>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</si>
  <si>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</si>
  <si>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</si>
  <si>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</si>
  <si>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</si>
  <si>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</si>
  <si>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</si>
  <si>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</si>
  <si>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</si>
  <si>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</si>
  <si>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</si>
  <si>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</si>
  <si>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</si>
  <si>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</si>
  <si>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</si>
  <si>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</si>
  <si>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</si>
  <si>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</si>
  <si>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</si>
  <si>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</si>
  <si>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</si>
  <si>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</si>
  <si>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</si>
  <si>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</si>
  <si>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</si>
  <si>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</si>
  <si>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</si>
  <si>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</si>
  <si>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</si>
  <si>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</si>
  <si>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</si>
  <si>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</si>
  <si>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</si>
  <si>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</si>
  <si>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</si>
  <si>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</si>
  <si>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</si>
  <si>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</si>
  <si>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</si>
  <si>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</si>
  <si>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</si>
  <si>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</si>
  <si>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</si>
  <si>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</si>
  <si>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</si>
  <si>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</si>
  <si>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</si>
  <si>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</si>
  <si>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</si>
  <si>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</si>
  <si>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</si>
  <si>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</si>
  <si>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</si>
  <si>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</si>
  <si>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</si>
  <si>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</si>
  <si>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</si>
  <si>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</si>
  <si>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</si>
  <si>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</si>
  <si>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</si>
  <si>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</si>
  <si>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</si>
  <si>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</si>
  <si>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</si>
  <si>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</si>
  <si>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</si>
  <si>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</si>
  <si>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</si>
  <si>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</si>
  <si>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</si>
  <si>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</si>
  <si>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</si>
  <si>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</si>
  <si>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</si>
  <si>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</si>
  <si>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</si>
  <si>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</si>
  <si>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</si>
  <si>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</si>
  <si>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</si>
  <si>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</si>
  <si>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</si>
  <si>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</si>
  <si>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</si>
  <si>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</si>
  <si>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</si>
  <si>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</si>
  <si>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</si>
  <si>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</si>
  <si>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</si>
  <si>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</si>
  <si>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</si>
  <si>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</si>
  <si>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</si>
  <si>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</si>
  <si>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</si>
  <si>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</si>
  <si>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</si>
  <si>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</si>
  <si>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</si>
  <si>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</si>
  <si>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</si>
  <si>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</si>
  <si>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</si>
  <si>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</si>
  <si>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</si>
  <si>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</si>
  <si>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</si>
  <si>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</si>
  <si>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</si>
  <si>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</si>
  <si>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</si>
  <si>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</si>
  <si>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</si>
  <si>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</si>
  <si>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</si>
  <si>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</si>
  <si>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</si>
  <si>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</si>
  <si>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</si>
  <si>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</si>
  <si>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</si>
  <si>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</si>
  <si>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</si>
  <si>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</si>
  <si>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</si>
  <si>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</si>
  <si>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</si>
  <si>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</si>
  <si>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</si>
  <si>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</si>
  <si>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</si>
  <si>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</si>
  <si>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</si>
  <si>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</si>
  <si>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</si>
  <si>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</si>
  <si>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</si>
  <si>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</si>
  <si>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</si>
  <si>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</si>
  <si>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</si>
  <si>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</si>
  <si>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</si>
  <si>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</si>
  <si>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</si>
  <si>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</si>
  <si>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</si>
  <si>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</si>
  <si>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</si>
  <si>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</si>
  <si>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</si>
  <si>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</si>
  <si>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</si>
  <si>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</si>
  <si>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</si>
  <si>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</si>
  <si>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</si>
  <si>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</si>
  <si>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</si>
  <si>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</si>
  <si>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</si>
  <si>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</si>
  <si>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</si>
  <si>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</si>
  <si>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</si>
  <si>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</si>
  <si>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</si>
  <si>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</si>
  <si>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</si>
  <si>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</si>
  <si>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</si>
  <si>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</si>
  <si>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</si>
  <si>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</si>
  <si>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</si>
  <si>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</si>
  <si>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</si>
  <si>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</si>
  <si>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</si>
  <si>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</si>
  <si>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</si>
  <si>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</si>
  <si>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</si>
  <si>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</si>
  <si>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</si>
  <si>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</si>
  <si>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</si>
  <si>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</si>
  <si>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</si>
  <si>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</si>
  <si>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</si>
  <si>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</si>
  <si>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</si>
  <si>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</si>
  <si>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</si>
  <si>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</si>
  <si>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</si>
  <si>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</si>
  <si>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</si>
  <si>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</si>
  <si>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</si>
  <si>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</si>
  <si>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</si>
  <si>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</si>
  <si>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</si>
  <si>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</si>
  <si>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</si>
  <si>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</si>
  <si>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</si>
  <si>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</si>
  <si>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</si>
  <si>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</si>
  <si>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</si>
  <si>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</si>
  <si>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</si>
  <si>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</si>
  <si>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</si>
  <si>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</si>
  <si>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</si>
  <si>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</si>
  <si>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</si>
  <si>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</si>
  <si>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</si>
  <si>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</si>
  <si>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</si>
  <si>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</si>
  <si>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</si>
  <si>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</si>
  <si>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</si>
  <si>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</si>
  <si>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</si>
  <si>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</si>
  <si>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</si>
  <si>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</si>
  <si>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</si>
  <si>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</si>
  <si>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</si>
  <si>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</si>
  <si>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</si>
  <si>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</si>
  <si>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</si>
  <si>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</si>
  <si>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</si>
  <si>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</si>
  <si>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</si>
  <si>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</si>
  <si>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</si>
  <si>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</si>
  <si>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</si>
  <si>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</si>
  <si>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</si>
  <si>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</si>
  <si>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</si>
  <si>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</si>
  <si>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</si>
  <si>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</si>
  <si>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</si>
  <si>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</si>
  <si>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</si>
  <si>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</si>
  <si>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</si>
  <si>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</si>
  <si>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</si>
  <si>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</si>
  <si>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</si>
  <si>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</si>
  <si>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</si>
  <si>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</si>
  <si>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</si>
  <si>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</si>
  <si>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</si>
  <si>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</si>
  <si>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</si>
  <si>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</si>
  <si>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</si>
  <si>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</si>
  <si>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</si>
  <si>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</si>
  <si>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</si>
  <si>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</si>
  <si>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</si>
  <si>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</si>
  <si>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</si>
  <si>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</si>
  <si>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</si>
  <si>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</si>
  <si>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</si>
  <si>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</si>
  <si>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</si>
  <si>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</si>
  <si>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</si>
  <si>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</si>
  <si>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</si>
  <si>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</si>
  <si>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</si>
  <si>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</si>
  <si>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</si>
  <si>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</si>
  <si>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</si>
  <si>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</si>
  <si>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</si>
  <si>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</si>
  <si>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</si>
  <si>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</si>
  <si>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</si>
  <si>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</si>
  <si>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</si>
  <si>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</si>
  <si>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</si>
  <si>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</si>
  <si>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</si>
  <si>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</si>
  <si>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</si>
  <si>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</si>
  <si>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</si>
  <si>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</si>
  <si>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</si>
  <si>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</si>
  <si>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</si>
  <si>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</si>
  <si>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</si>
  <si>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</si>
  <si>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</si>
  <si>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</si>
  <si>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</si>
  <si>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</si>
  <si>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</si>
  <si>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</si>
  <si>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</si>
  <si>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</si>
  <si>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</si>
  <si>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</si>
  <si>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</si>
  <si>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</si>
  <si>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</si>
  <si>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</si>
  <si>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</si>
  <si>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</si>
  <si>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</si>
  <si>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</si>
  <si>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</si>
  <si>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</si>
  <si>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</si>
  <si>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</si>
  <si>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</si>
  <si>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</si>
  <si>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</si>
  <si>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</si>
  <si>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</si>
  <si>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</si>
  <si>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</si>
  <si>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</si>
  <si>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</si>
  <si>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</si>
  <si>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</si>
  <si>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</si>
  <si>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</si>
  <si>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</si>
  <si>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</si>
  <si>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</si>
  <si>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</si>
  <si>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</si>
  <si>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</si>
  <si>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</si>
  <si>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</si>
  <si>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</si>
  <si>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</si>
  <si>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</si>
  <si>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</si>
  <si>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</si>
  <si>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</si>
  <si>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</si>
  <si>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</si>
  <si>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</si>
  <si>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</si>
  <si>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</si>
  <si>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</si>
  <si>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</si>
  <si>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</si>
  <si>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</si>
  <si>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</si>
  <si>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</si>
  <si>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</si>
  <si>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</si>
  <si>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</si>
  <si>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</si>
  <si>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</si>
  <si>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</si>
  <si>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</si>
  <si>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</si>
  <si>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</si>
  <si>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</si>
  <si>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</si>
  <si>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</si>
  <si>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</si>
  <si>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</si>
  <si>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</si>
  <si>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</si>
  <si>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</si>
  <si>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</si>
  <si>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</si>
  <si>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</si>
  <si>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</si>
  <si>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</si>
  <si>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</si>
  <si>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</si>
  <si>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</si>
  <si>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</si>
  <si>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</si>
  <si>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</si>
  <si>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</si>
  <si>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</si>
  <si>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</si>
  <si>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</si>
  <si>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</si>
  <si>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</si>
  <si>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</si>
  <si>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</si>
  <si>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</si>
  <si>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</si>
  <si>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</si>
  <si>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</si>
  <si>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</si>
  <si>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</si>
  <si>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</si>
  <si>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</si>
  <si>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</si>
  <si>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</si>
  <si>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</si>
  <si>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</si>
  <si>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</si>
  <si>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</si>
  <si>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</si>
  <si>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</si>
  <si>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</si>
  <si>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</si>
  <si>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</si>
  <si>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</si>
  <si>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</si>
  <si>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</si>
  <si>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</si>
  <si>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</si>
  <si>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</si>
  <si>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</si>
  <si>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</si>
  <si>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</si>
  <si>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</si>
  <si>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</si>
  <si>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</si>
  <si>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</si>
  <si>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</si>
  <si>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</si>
  <si>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</si>
  <si>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</si>
  <si>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</si>
  <si>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</si>
  <si>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</si>
  <si>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</si>
  <si>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</si>
  <si>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</si>
  <si>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</si>
  <si>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</si>
  <si>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</si>
  <si>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</si>
  <si>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</si>
  <si>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</si>
  <si>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</si>
  <si>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</si>
  <si>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</si>
  <si>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</si>
  <si>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</si>
  <si>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</si>
  <si>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</si>
  <si>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</si>
  <si>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</si>
  <si>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</si>
  <si>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</si>
  <si>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</si>
  <si>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</si>
  <si>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</si>
  <si>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</si>
  <si>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</si>
  <si>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</si>
  <si>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</si>
  <si>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</si>
  <si>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</si>
  <si>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</si>
  <si>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</si>
  <si>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</si>
  <si>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</si>
  <si>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</si>
  <si>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</si>
  <si>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</si>
  <si>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</si>
  <si>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</si>
  <si>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</si>
  <si>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</si>
  <si>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</si>
  <si>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</si>
  <si>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</si>
  <si>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</si>
  <si>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</si>
  <si>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</si>
  <si>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</si>
  <si>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</si>
  <si>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</si>
  <si>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</si>
  <si>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</si>
  <si>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</si>
  <si>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</si>
  <si>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</si>
  <si>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</si>
  <si>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</si>
  <si>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</si>
  <si>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</si>
  <si>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</si>
  <si>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</si>
  <si>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</si>
  <si>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</si>
  <si>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</si>
  <si>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</si>
  <si>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</si>
  <si>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</si>
  <si>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</si>
  <si>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</si>
  <si>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</si>
  <si>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</si>
  <si>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</si>
  <si>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</si>
  <si>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</si>
  <si>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</si>
  <si>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</si>
  <si>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</si>
  <si>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</si>
  <si>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</si>
  <si>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</si>
  <si>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</si>
  <si>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</si>
  <si>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</si>
  <si>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</si>
  <si>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</si>
  <si>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</si>
  <si>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</si>
  <si>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</si>
  <si>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</si>
  <si>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</si>
  <si>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</si>
  <si>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</si>
  <si>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</si>
  <si>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</si>
  <si>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</si>
  <si>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</si>
  <si>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</si>
  <si>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</si>
  <si>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</si>
  <si>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</si>
  <si>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</si>
  <si>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</si>
  <si>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</si>
  <si>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</si>
  <si>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</si>
  <si>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</si>
  <si>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</si>
  <si>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</si>
  <si>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</si>
  <si>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</si>
  <si>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</si>
  <si>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</si>
  <si>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</si>
  <si>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</si>
  <si>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</si>
  <si>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</si>
  <si>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</si>
  <si>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</si>
  <si>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</si>
  <si>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</si>
  <si>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</si>
  <si>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</si>
  <si>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</si>
  <si>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</si>
  <si>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</si>
  <si>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</si>
  <si>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</si>
  <si>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</si>
  <si>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</si>
  <si>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</si>
  <si>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</si>
  <si>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</si>
  <si>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</si>
  <si>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</si>
  <si>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</si>
  <si>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</si>
  <si>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</si>
  <si>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</si>
  <si>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</si>
  <si>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</si>
  <si>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</si>
  <si>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</si>
  <si>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</si>
  <si>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</si>
  <si>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</si>
  <si>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</si>
  <si>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</si>
  <si>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</si>
  <si>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</si>
  <si>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</si>
  <si>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</si>
  <si>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</si>
  <si>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</si>
  <si>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</si>
  <si>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</si>
  <si>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</si>
  <si>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</si>
  <si>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</si>
  <si>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</si>
  <si>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</si>
  <si>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</si>
  <si>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</si>
  <si>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</si>
  <si>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</si>
  <si>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</si>
  <si>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</si>
  <si>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</si>
  <si>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</si>
  <si>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</si>
  <si>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</si>
  <si>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</si>
  <si>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</si>
  <si>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</si>
  <si>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</si>
  <si>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</si>
  <si>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</si>
  <si>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</si>
  <si>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</si>
  <si>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</si>
  <si>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</si>
  <si>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</si>
  <si>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</si>
  <si>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</si>
  <si>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</si>
  <si>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</si>
  <si>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</si>
  <si>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</si>
  <si>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</si>
  <si>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</si>
  <si>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</si>
  <si>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</si>
  <si>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</si>
  <si>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</si>
  <si>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</si>
  <si>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</si>
  <si>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</si>
  <si>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</si>
  <si>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</si>
  <si>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</si>
  <si>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</si>
  <si>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</si>
  <si>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</si>
  <si>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</si>
  <si>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</si>
  <si>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</si>
  <si>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</si>
  <si>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</si>
  <si>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</si>
  <si>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</si>
  <si>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</si>
  <si>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</si>
  <si>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</si>
  <si>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</si>
  <si>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</si>
  <si>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</si>
  <si>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</si>
  <si>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</si>
  <si>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</si>
  <si>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</si>
  <si>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</si>
  <si>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</si>
  <si>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</si>
  <si>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</si>
  <si>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</si>
  <si>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</si>
  <si>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</si>
  <si>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</si>
  <si>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</si>
  <si>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</si>
  <si>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</si>
  <si>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</si>
  <si>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</si>
  <si>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</si>
  <si>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</si>
  <si>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</si>
  <si>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</si>
  <si>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</si>
  <si>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</si>
  <si>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</si>
  <si>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</si>
  <si>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</si>
  <si>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</si>
  <si>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</si>
  <si>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</si>
  <si>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</si>
  <si>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</si>
  <si>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</si>
  <si>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</si>
  <si>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</si>
  <si>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</si>
  <si>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</si>
  <si>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</si>
  <si>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</si>
  <si>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</si>
  <si>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</si>
  <si>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</si>
  <si>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</si>
  <si>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</si>
  <si>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</si>
  <si>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</si>
  <si>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</si>
  <si>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</si>
  <si>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</si>
  <si>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</si>
  <si>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</si>
  <si>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</si>
  <si>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</si>
  <si>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</si>
  <si>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</si>
  <si>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</si>
  <si>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</si>
  <si>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</si>
  <si>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</si>
  <si>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</si>
  <si>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</si>
  <si>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</si>
  <si>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</si>
  <si>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</si>
  <si>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</si>
  <si>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</si>
  <si>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</si>
  <si>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</si>
  <si>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</si>
  <si>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</si>
  <si>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</si>
  <si>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</si>
  <si>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</si>
  <si>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</si>
  <si>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</si>
  <si>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</si>
  <si>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</si>
  <si>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</si>
  <si>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</si>
  <si>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</si>
  <si>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</si>
  <si>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</si>
  <si>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</si>
  <si>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</si>
  <si>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</si>
  <si>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</si>
  <si>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</si>
  <si>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</si>
  <si>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</si>
  <si>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</si>
  <si>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</si>
  <si>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</si>
  <si>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</si>
  <si>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</si>
  <si>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</si>
  <si>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</si>
  <si>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</si>
  <si>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</si>
  <si>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</si>
  <si>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</si>
  <si>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</si>
  <si>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</si>
  <si>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</si>
  <si>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</si>
  <si>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</si>
  <si>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</si>
  <si>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</si>
  <si>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</si>
  <si>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</si>
  <si>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</si>
  <si>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</si>
  <si>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</si>
  <si>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</si>
  <si>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</si>
  <si>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</si>
  <si>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</si>
  <si>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</si>
  <si>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</si>
  <si>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</si>
  <si>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</si>
  <si>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</si>
  <si>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</si>
  <si>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</si>
  <si>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</si>
  <si>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</si>
  <si>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</si>
  <si>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</si>
  <si>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</si>
  <si>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</si>
  <si>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</si>
  <si>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</si>
  <si>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</si>
  <si>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</si>
  <si>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</si>
  <si>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</si>
  <si>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</si>
  <si>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</si>
  <si>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</si>
  <si>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</si>
  <si>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</si>
  <si>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</si>
  <si>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</si>
  <si>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</si>
  <si>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</si>
  <si>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</si>
  <si>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</si>
  <si>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</si>
  <si>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</si>
  <si>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</si>
  <si>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</si>
  <si>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</si>
  <si>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</si>
  <si>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</si>
  <si>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</si>
  <si>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</si>
  <si>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</si>
  <si>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</si>
  <si>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</si>
  <si>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</si>
  <si>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</si>
  <si>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</si>
  <si>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</si>
  <si>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</si>
  <si>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</si>
  <si>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</si>
  <si>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</si>
  <si>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</si>
  <si>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</si>
  <si>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</si>
  <si>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</si>
  <si>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</si>
  <si>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</si>
  <si>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</si>
  <si>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</si>
  <si>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</si>
  <si>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</si>
  <si>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</si>
  <si>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</si>
  <si>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</si>
  <si>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</si>
  <si>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</si>
  <si>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</si>
  <si>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</si>
  <si>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</si>
  <si>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</si>
  <si>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</si>
  <si>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</si>
  <si>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</si>
  <si>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</si>
  <si>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</si>
  <si>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</si>
  <si>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</si>
  <si>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</si>
  <si>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</si>
  <si>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</si>
  <si>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</si>
  <si>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</si>
  <si>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</si>
  <si>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</si>
  <si>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</si>
  <si>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</si>
  <si>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</si>
  <si>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</si>
  <si>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</si>
  <si>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</si>
  <si>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</si>
  <si>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</si>
  <si>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</si>
  <si>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</si>
  <si>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</si>
  <si>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</si>
  <si>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</si>
  <si>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</si>
  <si>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</si>
  <si>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</si>
  <si>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</si>
  <si>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</si>
  <si>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</si>
  <si>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</si>
  <si>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</si>
  <si>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</si>
  <si>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</si>
  <si>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</si>
  <si>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</si>
  <si>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</si>
  <si>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</si>
  <si>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</si>
  <si>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</si>
  <si>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</si>
  <si>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</si>
  <si>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</si>
  <si>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</si>
  <si>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</si>
  <si>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</si>
  <si>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</si>
  <si>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</si>
  <si>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</si>
  <si>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</si>
  <si>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</si>
  <si>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</si>
  <si>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</si>
  <si>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</si>
  <si>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</si>
  <si>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</si>
  <si>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</si>
  <si>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</si>
  <si>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</si>
  <si>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</si>
  <si>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</si>
  <si>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</si>
  <si>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</si>
  <si>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</si>
  <si>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</si>
  <si>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</si>
  <si>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</si>
  <si>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</si>
  <si>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</si>
  <si>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</si>
  <si>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</si>
  <si>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</si>
  <si>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</si>
  <si>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</si>
  <si>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</si>
  <si>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</si>
  <si>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</si>
  <si>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</si>
  <si>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</si>
  <si>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</si>
  <si>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</si>
  <si>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</si>
  <si>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</si>
  <si>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</si>
  <si>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</si>
  <si>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</si>
  <si>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</si>
  <si>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</si>
  <si>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</si>
  <si>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</si>
  <si>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</si>
  <si>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</si>
  <si>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</si>
  <si>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</si>
  <si>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</si>
  <si>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</si>
  <si>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</si>
  <si>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</si>
  <si>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</si>
  <si>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</si>
  <si>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</si>
  <si>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</si>
  <si>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</si>
  <si>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</si>
  <si>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</si>
  <si>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</si>
  <si>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</si>
  <si>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</si>
  <si>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</si>
  <si>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</si>
  <si>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</si>
  <si>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</si>
  <si>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</si>
  <si>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</si>
  <si>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</si>
  <si>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</si>
  <si>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</si>
  <si>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</si>
  <si>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</si>
  <si>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</si>
  <si>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</si>
  <si>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</si>
  <si>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</si>
  <si>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</si>
  <si>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</si>
  <si>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</si>
  <si>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</si>
  <si>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</si>
  <si>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</si>
  <si>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</si>
  <si>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</si>
  <si>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</si>
  <si>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</si>
  <si>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</si>
  <si>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</si>
  <si>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</si>
  <si>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</si>
  <si>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</si>
  <si>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</si>
  <si>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</si>
  <si>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</si>
  <si>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</si>
  <si>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</si>
  <si>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</si>
  <si>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</si>
  <si>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</si>
  <si>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</si>
  <si>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</si>
  <si>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</si>
  <si>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</si>
  <si>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</si>
  <si>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</si>
  <si>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</si>
  <si>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</si>
  <si>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</si>
  <si>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</si>
  <si>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</si>
  <si>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</si>
  <si>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</si>
  <si>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</si>
  <si>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</si>
  <si>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</si>
  <si>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</si>
  <si>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</si>
  <si>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</si>
  <si>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</si>
  <si>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</si>
  <si>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</si>
  <si>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</si>
  <si>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</si>
  <si>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</si>
  <si>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</si>
  <si>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</si>
  <si>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</si>
  <si>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</si>
  <si>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</si>
  <si>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</si>
  <si>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</si>
  <si>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</si>
  <si>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</si>
  <si>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</si>
  <si>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</si>
  <si>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</si>
  <si>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</si>
  <si>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</si>
  <si>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</si>
  <si>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</si>
  <si>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</si>
  <si>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</si>
  <si>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</si>
  <si>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</si>
  <si>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</si>
  <si>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</si>
  <si>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</si>
  <si>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</si>
  <si>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</si>
  <si>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</si>
  <si>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</si>
  <si>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</si>
  <si>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</si>
  <si>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</si>
  <si>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</si>
  <si>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</si>
  <si>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</si>
  <si>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</si>
  <si>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</si>
  <si>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</si>
  <si>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</si>
  <si>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</si>
  <si>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</si>
  <si>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</si>
  <si>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</si>
  <si>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</si>
  <si>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</si>
  <si>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</si>
  <si>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</si>
  <si>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</si>
  <si>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</si>
  <si>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</si>
  <si>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</si>
  <si>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</si>
  <si>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</si>
  <si>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</si>
  <si>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</si>
  <si>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</si>
  <si>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</si>
  <si>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</si>
  <si>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</si>
  <si>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</si>
  <si>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</si>
  <si>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</si>
  <si>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</si>
  <si>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</si>
  <si>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</si>
  <si>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</si>
  <si>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</si>
  <si>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</si>
  <si>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</si>
  <si>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</si>
  <si>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</si>
  <si>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</si>
  <si>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</si>
  <si>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</si>
  <si>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</si>
  <si>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</si>
  <si>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</si>
  <si>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</si>
  <si>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</si>
  <si>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</si>
  <si>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</si>
  <si>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</si>
  <si>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</si>
  <si>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</si>
  <si>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</si>
  <si>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</si>
  <si>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</si>
  <si>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</si>
  <si>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</si>
  <si>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</si>
  <si>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</si>
  <si>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</si>
  <si>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</si>
  <si>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</si>
  <si>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</si>
  <si>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</si>
  <si>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</si>
  <si>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</si>
  <si>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</si>
  <si>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</si>
  <si>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</si>
  <si>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</si>
  <si>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</si>
  <si>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</si>
  <si>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</si>
  <si>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</si>
  <si>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</si>
  <si>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</si>
  <si>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</si>
  <si>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</si>
  <si>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</si>
  <si>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</si>
  <si>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</si>
  <si>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</si>
  <si>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</si>
  <si>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</si>
  <si>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</si>
  <si>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</si>
  <si>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</si>
  <si>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</si>
  <si>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</si>
  <si>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</si>
  <si>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</si>
  <si>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</si>
  <si>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</si>
  <si>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</si>
  <si>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</si>
  <si>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</si>
  <si>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</si>
  <si>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</si>
  <si>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</si>
  <si>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</si>
  <si>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</si>
  <si>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</si>
  <si>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</si>
  <si>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</si>
  <si>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</si>
  <si>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</si>
  <si>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</si>
  <si>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</si>
  <si>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</si>
  <si>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</si>
  <si>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</si>
  <si>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</si>
  <si>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</si>
  <si>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</si>
  <si>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</si>
  <si>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</si>
  <si>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</si>
  <si>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</si>
  <si>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</si>
  <si>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</si>
  <si>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</si>
  <si>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</si>
  <si>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</si>
  <si>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</si>
  <si>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</si>
  <si>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</si>
  <si>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</si>
  <si>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</si>
  <si>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</si>
  <si>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</si>
  <si>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</si>
  <si>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</si>
  <si>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</si>
  <si>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</si>
  <si>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</si>
  <si>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</si>
  <si>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</si>
  <si>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</si>
  <si>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</si>
  <si>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</si>
  <si>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</si>
  <si>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</si>
  <si>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</si>
  <si>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</si>
  <si>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</si>
  <si>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</si>
  <si>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</si>
  <si>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</si>
  <si>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</si>
  <si>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</si>
  <si>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</si>
  <si>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</si>
  <si>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</si>
  <si>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</si>
  <si>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</si>
  <si>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</si>
  <si>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</si>
  <si>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</si>
  <si>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</si>
  <si>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</si>
  <si>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</si>
  <si>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</si>
  <si>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</si>
  <si>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</si>
  <si>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</si>
  <si>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</si>
  <si>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</si>
  <si>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</si>
  <si>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</si>
  <si>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</si>
  <si>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</si>
  <si>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</si>
  <si>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</si>
  <si>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</si>
  <si>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</si>
  <si>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</si>
  <si>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</si>
  <si>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</si>
  <si>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</si>
  <si>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</si>
  <si>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</si>
  <si>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</si>
  <si>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</si>
  <si>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</si>
  <si>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</si>
  <si>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</si>
  <si>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</si>
  <si>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</si>
  <si>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</si>
  <si>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</si>
  <si>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</si>
  <si>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</si>
  <si>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</si>
  <si>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</si>
  <si>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</si>
  <si>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</si>
  <si>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</si>
  <si>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</si>
  <si>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</si>
  <si>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</si>
  <si>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</si>
  <si>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</si>
  <si>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</si>
  <si>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</si>
  <si>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</si>
  <si>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</si>
  <si>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</si>
  <si>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</si>
  <si>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</si>
  <si>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</si>
  <si>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</si>
  <si>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</si>
  <si>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</si>
  <si>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</si>
  <si>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</si>
  <si>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</si>
  <si>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</si>
  <si>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</si>
  <si>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</si>
  <si>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</si>
  <si>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</si>
  <si>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</si>
  <si>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</si>
  <si>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</si>
  <si>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</si>
  <si>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</si>
  <si>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</si>
  <si>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</si>
  <si>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</si>
  <si>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</si>
  <si>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</si>
  <si>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</si>
  <si>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</si>
  <si>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</si>
  <si>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</si>
  <si>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</si>
  <si>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</si>
  <si>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</si>
  <si>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</si>
  <si>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</si>
  <si>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</si>
  <si>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</si>
  <si>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</si>
  <si>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</si>
  <si>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</si>
  <si>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</si>
  <si>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</si>
  <si>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</si>
  <si>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</si>
  <si>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</si>
  <si>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</si>
  <si>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</si>
  <si>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</si>
  <si>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</si>
  <si>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</si>
  <si>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</si>
  <si>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</si>
  <si>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</si>
  <si>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</si>
  <si>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</si>
  <si>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</si>
  <si>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</si>
  <si>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</si>
  <si>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</si>
  <si>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</si>
  <si>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</si>
  <si>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</si>
  <si>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</si>
  <si>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</si>
  <si>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</si>
  <si>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</si>
  <si>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</si>
  <si>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</si>
  <si>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</si>
  <si>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</si>
  <si>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</si>
  <si>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</si>
  <si>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</si>
  <si>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</si>
  <si>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</si>
  <si>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</si>
  <si>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</si>
  <si>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</si>
  <si>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</si>
  <si>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</si>
  <si>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</si>
  <si>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</si>
  <si>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</si>
  <si>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</si>
  <si>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</si>
  <si>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</si>
  <si>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</si>
  <si>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</si>
  <si>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</si>
  <si>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</si>
  <si>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</si>
  <si>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</si>
  <si>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</si>
  <si>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</si>
  <si>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</si>
  <si>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</si>
  <si>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</si>
  <si>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</si>
  <si>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</si>
  <si>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</si>
  <si>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</si>
  <si>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</si>
  <si>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</si>
  <si>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</si>
  <si>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</si>
  <si>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</si>
  <si>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</si>
  <si>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</si>
  <si>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</si>
  <si>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</si>
  <si>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</si>
  <si>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</si>
  <si>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</si>
  <si>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</si>
  <si>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</si>
  <si>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</si>
  <si>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</si>
  <si>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</si>
  <si>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</si>
  <si>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</si>
  <si>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</si>
  <si>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</si>
  <si>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</si>
  <si>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</si>
  <si>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</si>
  <si>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</si>
  <si>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</si>
  <si>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</si>
  <si>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</si>
  <si>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</si>
  <si>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</si>
  <si>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</si>
  <si>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</si>
  <si>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</si>
  <si>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</si>
  <si>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</si>
  <si>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</si>
  <si>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</si>
  <si>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</si>
  <si>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</si>
  <si>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</si>
  <si>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</si>
  <si>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</si>
  <si>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</si>
  <si>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</si>
  <si>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</si>
  <si>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</si>
  <si>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</si>
  <si>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</si>
  <si>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</si>
  <si>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</si>
  <si>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</si>
  <si>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</si>
  <si>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</si>
  <si>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</si>
  <si>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</si>
  <si>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</si>
  <si>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</si>
  <si>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</si>
  <si>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</si>
  <si>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</si>
  <si>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</si>
  <si>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</si>
  <si>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</si>
  <si>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</si>
  <si>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</si>
  <si>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</si>
  <si>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</si>
  <si>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</si>
  <si>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</si>
  <si>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</si>
  <si>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</si>
  <si>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</si>
  <si>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</si>
  <si>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</si>
  <si>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</si>
  <si>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</si>
  <si>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</si>
  <si>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</si>
  <si>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</si>
  <si>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</si>
  <si>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</si>
  <si>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</si>
  <si>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</si>
  <si>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</si>
  <si>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</si>
  <si>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</si>
  <si>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</si>
  <si>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</si>
  <si>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</si>
  <si>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</si>
  <si>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</si>
  <si>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</si>
  <si>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</si>
  <si>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</si>
  <si>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</si>
  <si>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</si>
  <si>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</si>
  <si>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</si>
  <si>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</si>
  <si>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</si>
  <si>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</si>
  <si>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</si>
  <si>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</si>
  <si>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</si>
  <si>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</si>
  <si>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</si>
  <si>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</si>
  <si>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</si>
  <si>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</si>
  <si>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</si>
  <si>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</si>
  <si>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</si>
  <si>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</si>
  <si>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</si>
  <si>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</si>
  <si>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</si>
  <si>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</si>
  <si>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</si>
  <si>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</si>
  <si>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</si>
  <si>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</si>
  <si>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</si>
  <si>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</si>
  <si>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</si>
  <si>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</si>
  <si>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</si>
  <si>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</si>
  <si>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</si>
  <si>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</si>
  <si>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</si>
  <si>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</si>
  <si>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</si>
  <si>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</si>
  <si>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</si>
  <si>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</si>
  <si>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</si>
  <si>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</si>
  <si>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</si>
  <si>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</si>
  <si>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</si>
  <si>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</si>
  <si>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</si>
  <si>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</si>
  <si>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</si>
  <si>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</si>
  <si>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</si>
  <si>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</si>
  <si>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</si>
  <si>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</si>
  <si>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</si>
  <si>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</si>
  <si>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</si>
  <si>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</si>
  <si>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</si>
  <si>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</si>
  <si>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</si>
  <si>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</si>
  <si>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</si>
  <si>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</si>
  <si>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</si>
  <si>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</si>
  <si>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</si>
  <si>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</si>
  <si>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</si>
  <si>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</si>
  <si>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</si>
  <si>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</si>
  <si>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</si>
  <si>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</si>
  <si>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</si>
  <si>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</si>
  <si>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</si>
  <si>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</si>
  <si>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</si>
  <si>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</si>
  <si>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</si>
  <si>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</si>
  <si>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</si>
  <si>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</si>
  <si>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</si>
  <si>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</si>
  <si>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</si>
  <si>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</si>
  <si>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</si>
  <si>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</si>
  <si>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</si>
  <si>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</si>
  <si>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</si>
  <si>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</si>
  <si>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</si>
  <si>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</si>
  <si>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</si>
  <si>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</si>
  <si>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</si>
  <si>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</si>
  <si>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</si>
  <si>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</si>
  <si>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</si>
  <si>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</si>
  <si>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</si>
  <si>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</si>
  <si>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</si>
  <si>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</si>
  <si>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</si>
  <si>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</si>
  <si>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</si>
  <si>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</si>
  <si>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</si>
  <si>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</si>
  <si>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</si>
  <si>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</si>
  <si>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</si>
  <si>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</si>
  <si>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</si>
  <si>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</si>
  <si>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</si>
  <si>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</si>
  <si>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</si>
  <si>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</si>
  <si>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</si>
  <si>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</si>
  <si>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</si>
  <si>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</si>
  <si>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</si>
  <si>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</si>
  <si>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</si>
  <si>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</si>
  <si>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</si>
  <si>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</si>
  <si>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</si>
  <si>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</si>
  <si>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</si>
  <si>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</si>
  <si>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</si>
  <si>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</si>
  <si>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</si>
  <si>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</si>
  <si>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</si>
  <si>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</si>
  <si>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</si>
  <si>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</si>
  <si>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</si>
  <si>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</si>
  <si>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</si>
  <si>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</si>
  <si>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</si>
  <si>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</si>
  <si>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</si>
  <si>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</si>
  <si>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</si>
  <si>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</si>
  <si>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</si>
  <si>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</si>
  <si>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</si>
  <si>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</si>
  <si>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</si>
  <si>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</si>
  <si>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</si>
  <si>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</si>
  <si>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</si>
  <si>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</si>
  <si>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</si>
  <si>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</si>
  <si>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</si>
  <si>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</si>
  <si>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</si>
  <si>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</si>
  <si>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</si>
  <si>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</si>
  <si>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</si>
  <si>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</si>
  <si>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</si>
  <si>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</si>
  <si>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</si>
  <si>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</si>
  <si>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</si>
  <si>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</si>
  <si>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</si>
  <si>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</si>
  <si>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</si>
  <si>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</si>
  <si>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</si>
  <si>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</si>
  <si>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</si>
  <si>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</si>
  <si>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</si>
  <si>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</si>
  <si>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</si>
  <si>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</si>
  <si>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</si>
  <si>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</si>
  <si>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</si>
  <si>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</si>
  <si>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</si>
  <si>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</si>
  <si>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</si>
  <si>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</si>
  <si>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</si>
  <si>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</si>
  <si>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</si>
  <si>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</si>
  <si>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</si>
  <si>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</si>
  <si>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</si>
  <si>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</si>
  <si>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</si>
  <si>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</si>
  <si>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</si>
  <si>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</si>
  <si>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</si>
  <si>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</si>
  <si>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</si>
  <si>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</si>
  <si>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</si>
  <si>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</si>
  <si>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</si>
  <si>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</si>
  <si>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</si>
  <si>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</si>
  <si>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</si>
  <si>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</si>
  <si>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</si>
  <si>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</si>
  <si>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</si>
  <si>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</si>
  <si>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</si>
  <si>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</si>
  <si>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</si>
  <si>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</si>
  <si>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</si>
  <si>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</si>
  <si>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</si>
  <si>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</si>
  <si>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</si>
  <si>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</si>
  <si>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</si>
  <si>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</si>
  <si>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</si>
  <si>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</si>
  <si>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</si>
  <si>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</si>
  <si>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</si>
  <si>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</si>
  <si>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</si>
  <si>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</si>
  <si>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</si>
  <si>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</si>
  <si>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</si>
  <si>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</si>
  <si>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</si>
  <si>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</si>
  <si>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</si>
  <si>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</si>
  <si>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</si>
  <si>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</si>
  <si>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</si>
  <si>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</si>
  <si>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</si>
  <si>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</si>
  <si>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</si>
  <si>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</si>
  <si>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</si>
  <si>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</si>
  <si>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</si>
  <si>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</si>
  <si>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</si>
  <si>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</si>
  <si>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</si>
  <si>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</si>
  <si>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</si>
  <si>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</si>
  <si>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</si>
  <si>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</si>
  <si>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</si>
  <si>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</si>
  <si>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</si>
  <si>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</si>
  <si>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</si>
  <si>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</si>
  <si>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</si>
  <si>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</si>
  <si>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</si>
  <si>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</si>
  <si>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</si>
  <si>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</si>
  <si>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</si>
  <si>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</si>
  <si>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</si>
  <si>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</si>
  <si>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</si>
  <si>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</si>
  <si>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</si>
  <si>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</si>
  <si>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</si>
  <si>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</si>
  <si>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</si>
  <si>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</si>
  <si>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</si>
  <si>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</si>
  <si>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</si>
  <si>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</si>
  <si>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</si>
  <si>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</si>
  <si>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</si>
  <si>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</si>
  <si>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</si>
  <si>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</si>
  <si>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</si>
  <si>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</si>
  <si>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</si>
  <si>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</si>
  <si>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</si>
  <si>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</si>
  <si>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</si>
  <si>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</si>
  <si>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</si>
  <si>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</si>
  <si>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</si>
  <si>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</si>
  <si>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</si>
  <si>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</si>
  <si>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</si>
  <si>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</si>
  <si>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</si>
  <si>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</si>
  <si>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</si>
  <si>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</si>
  <si>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</si>
  <si>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</si>
  <si>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</si>
  <si>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</si>
  <si>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</si>
  <si>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</si>
  <si>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</si>
  <si>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</si>
  <si>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</si>
  <si>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</si>
  <si>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</si>
  <si>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</si>
  <si>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</si>
  <si>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</si>
  <si>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</si>
  <si>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</si>
  <si>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</si>
  <si>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</si>
  <si>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</si>
  <si>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</si>
  <si>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</si>
  <si>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</si>
  <si>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</si>
  <si>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</si>
  <si>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</si>
  <si>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</si>
  <si>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</si>
  <si>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</si>
  <si>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</si>
  <si>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</si>
  <si>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</si>
  <si>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</si>
  <si>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</si>
  <si>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</si>
  <si>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</si>
  <si>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</si>
  <si>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</si>
  <si>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</si>
  <si>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</si>
  <si>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</si>
  <si>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</si>
  <si>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</si>
  <si>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</si>
  <si>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</si>
  <si>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</si>
  <si>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</si>
  <si>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</si>
  <si>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</si>
  <si>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</si>
  <si>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</si>
  <si>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</si>
  <si>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</si>
  <si>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</si>
  <si>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</si>
  <si>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</si>
  <si>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</si>
  <si>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</si>
  <si>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</si>
  <si>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</si>
  <si>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</si>
  <si>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</si>
  <si>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</si>
  <si>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</si>
  <si>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</si>
  <si>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</si>
  <si>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</si>
  <si>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</si>
  <si>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</si>
  <si>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</si>
  <si>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</si>
  <si>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</si>
  <si>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</si>
  <si>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</si>
  <si>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</si>
  <si>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</si>
  <si>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</si>
  <si>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</si>
  <si>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</si>
  <si>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</si>
  <si>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</si>
  <si>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</si>
  <si>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</si>
  <si>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</si>
  <si>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</si>
  <si>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</si>
  <si>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</si>
  <si>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</si>
  <si>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</si>
  <si>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</si>
  <si>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</si>
  <si>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</si>
  <si>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</si>
  <si>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</si>
  <si>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</si>
  <si>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</si>
  <si>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</si>
  <si>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</si>
  <si>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</si>
  <si>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</si>
  <si>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</si>
  <si>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</si>
  <si>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</si>
  <si>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</si>
  <si>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</si>
  <si>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</si>
  <si>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</si>
  <si>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</si>
  <si>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</si>
  <si>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</si>
  <si>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</si>
  <si>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</si>
  <si>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</si>
  <si>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</si>
  <si>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</si>
  <si>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</si>
  <si>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</si>
  <si>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</si>
  <si>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</si>
  <si>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</si>
  <si>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</si>
  <si>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</si>
  <si>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</si>
  <si>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</si>
  <si>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</si>
  <si>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</si>
  <si>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</si>
  <si>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</si>
  <si>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</si>
  <si>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</si>
  <si>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</si>
  <si>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</si>
  <si>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</si>
  <si>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</si>
  <si>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</si>
  <si>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</si>
  <si>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</si>
  <si>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</si>
  <si>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</si>
  <si>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</si>
  <si>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</si>
  <si>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</si>
  <si>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</si>
  <si>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</si>
  <si>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</si>
  <si>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</si>
  <si>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</si>
  <si>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</si>
  <si>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</si>
  <si>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</si>
  <si>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</si>
  <si>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</si>
  <si>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</si>
  <si>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</si>
  <si>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</si>
  <si>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</si>
  <si>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</si>
  <si>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</si>
  <si>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</si>
  <si>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</si>
  <si>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</si>
  <si>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</si>
  <si>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</si>
  <si>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</si>
  <si>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</si>
  <si>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</si>
  <si>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</si>
  <si>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</si>
  <si>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</si>
  <si>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</si>
  <si>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</si>
  <si>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</si>
  <si>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</si>
  <si>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</si>
  <si>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</si>
  <si>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</si>
  <si>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</si>
  <si>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</si>
  <si>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</si>
  <si>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</si>
  <si>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</si>
  <si>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</si>
  <si>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</si>
  <si>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</si>
  <si>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</si>
  <si>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</si>
  <si>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</si>
  <si>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</si>
  <si>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</si>
  <si>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</si>
  <si>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</si>
  <si>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</si>
  <si>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</si>
  <si>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</si>
  <si>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</si>
  <si>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</si>
  <si>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</si>
  <si>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</si>
  <si>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</si>
  <si>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</si>
  <si>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</si>
  <si>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</si>
  <si>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</si>
  <si>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</si>
  <si>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</si>
  <si>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</si>
  <si>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</si>
  <si>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</si>
  <si>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</si>
  <si>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</si>
  <si>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</si>
  <si>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</si>
  <si>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</si>
  <si>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</si>
  <si>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</si>
  <si>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</si>
  <si>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</si>
  <si>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</si>
  <si>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</si>
  <si>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</si>
  <si>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</si>
  <si>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</si>
  <si>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</si>
  <si>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</si>
  <si>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</si>
  <si>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</si>
  <si>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</si>
  <si>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</si>
  <si>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</si>
  <si>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</si>
  <si>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</si>
  <si>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</si>
  <si>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</si>
  <si>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</si>
  <si>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</si>
  <si>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</si>
  <si>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</si>
  <si>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</si>
  <si>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</si>
  <si>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</si>
  <si>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</si>
  <si>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</si>
  <si>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</si>
  <si>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</si>
  <si>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</si>
  <si>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</si>
  <si>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</si>
  <si>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</si>
  <si>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</si>
  <si>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</si>
  <si>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</si>
  <si>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</si>
  <si>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</si>
  <si>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</si>
  <si>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</si>
  <si>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</si>
  <si>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</si>
  <si>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</si>
  <si>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</si>
  <si>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</si>
  <si>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</si>
  <si>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</si>
  <si>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</si>
  <si>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</si>
  <si>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</si>
  <si>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</si>
  <si>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</si>
  <si>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</si>
  <si>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</si>
  <si>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</si>
  <si>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</si>
  <si>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</si>
  <si>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</si>
  <si>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</si>
  <si>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</si>
  <si>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</si>
  <si>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</si>
  <si>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</si>
  <si>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</si>
  <si>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</si>
  <si>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</si>
  <si>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</si>
  <si>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</si>
  <si>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</si>
  <si>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</si>
  <si>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</si>
  <si>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</si>
  <si>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</si>
  <si>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</si>
  <si>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</si>
  <si>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</si>
  <si>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</si>
  <si>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</si>
  <si>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</si>
  <si>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</si>
  <si>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</si>
  <si>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</si>
  <si>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</si>
  <si>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</si>
  <si>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</si>
  <si>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</si>
  <si>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</si>
  <si>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</si>
  <si>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</si>
  <si>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</si>
  <si>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</si>
  <si>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</si>
  <si>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</si>
  <si>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</si>
  <si>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</si>
  <si>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</si>
  <si>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</si>
  <si>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</si>
  <si>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</si>
  <si>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</si>
  <si>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</si>
  <si>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</si>
  <si>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</si>
  <si>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</si>
  <si>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</si>
  <si>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</si>
  <si>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</si>
  <si>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</si>
  <si>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</si>
  <si>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</si>
  <si>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</si>
  <si>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</si>
  <si>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</si>
  <si>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</si>
  <si>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</si>
  <si>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</si>
  <si>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</si>
  <si>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</si>
  <si>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</si>
  <si>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</si>
  <si>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</si>
  <si>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</si>
  <si>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</si>
  <si>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</si>
  <si>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</si>
  <si>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</si>
  <si>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</si>
  <si>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</si>
  <si>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</si>
  <si>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</si>
  <si>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</si>
  <si>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</si>
  <si>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</si>
  <si>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</si>
  <si>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</si>
  <si>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</si>
  <si>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</si>
  <si>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</si>
  <si>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</si>
  <si>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</si>
  <si>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</si>
  <si>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</si>
  <si>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</si>
  <si>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</si>
  <si>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</si>
  <si>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</si>
  <si>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</si>
  <si>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</si>
  <si>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</si>
  <si>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</si>
  <si>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</si>
  <si>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</si>
  <si>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</si>
  <si>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</si>
  <si>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</si>
  <si>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</si>
  <si>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</si>
  <si>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</si>
  <si>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</si>
  <si>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</si>
  <si>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</si>
  <si>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</si>
  <si>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</si>
  <si>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</si>
  <si>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</si>
  <si>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</si>
  <si>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</si>
  <si>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</si>
  <si>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</si>
  <si>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</si>
  <si>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</si>
  <si>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</si>
  <si>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</si>
  <si>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</si>
  <si>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</si>
  <si>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</si>
  <si>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</si>
  <si>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</si>
  <si>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</si>
  <si>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</si>
  <si>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</si>
  <si>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</si>
  <si>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</si>
  <si>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</si>
  <si>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</si>
  <si>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</si>
  <si>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</si>
  <si>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</si>
  <si>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</si>
  <si>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</si>
  <si>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</si>
  <si>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</si>
  <si>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</si>
  <si>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</si>
  <si>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</si>
  <si>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</si>
  <si>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</si>
  <si>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</si>
  <si>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</si>
  <si>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</si>
  <si>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</si>
  <si>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</si>
  <si>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</si>
  <si>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</si>
  <si>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</si>
  <si>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</si>
  <si>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</si>
  <si>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</si>
  <si>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</si>
  <si>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</si>
  <si>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</si>
  <si>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</si>
  <si>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</si>
  <si>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</si>
  <si>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</si>
  <si>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</si>
  <si>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</si>
  <si>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</si>
  <si>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</si>
  <si>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</si>
  <si>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</si>
  <si>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</si>
  <si>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</si>
  <si>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</si>
  <si>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</si>
  <si>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</si>
  <si>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</si>
  <si>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</si>
  <si>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</si>
  <si>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</si>
  <si>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</si>
  <si>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</si>
  <si>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</si>
  <si>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</si>
  <si>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</si>
  <si>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</si>
  <si>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</si>
  <si>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</si>
  <si>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</si>
  <si>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</si>
  <si>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</si>
  <si>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</si>
  <si>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</si>
  <si>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</si>
  <si>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</si>
  <si>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</si>
  <si>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</si>
  <si>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</si>
  <si>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</si>
  <si>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</si>
  <si>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</si>
  <si>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</si>
  <si>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</si>
  <si>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</si>
  <si>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</si>
  <si>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</si>
  <si>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</si>
  <si>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</si>
  <si>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</si>
  <si>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</si>
  <si>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</si>
  <si>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</si>
  <si>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</si>
  <si>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</si>
  <si>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</si>
  <si>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</si>
  <si>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</si>
  <si>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</si>
  <si>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</si>
  <si>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</si>
  <si>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</si>
  <si>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</si>
  <si>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</si>
  <si>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</si>
  <si>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</si>
  <si>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</si>
  <si>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</si>
  <si>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</si>
  <si>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</si>
  <si>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</si>
  <si>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</si>
  <si>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</si>
  <si>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</si>
  <si>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</si>
  <si>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</si>
  <si>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</si>
  <si>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</si>
  <si>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</si>
  <si>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</si>
  <si>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</si>
  <si>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</si>
  <si>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</si>
  <si>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</si>
  <si>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</si>
  <si>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</si>
  <si>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</si>
  <si>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</si>
  <si>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</si>
  <si>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</si>
  <si>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</si>
  <si>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</si>
  <si>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</si>
  <si>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</si>
  <si>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</si>
  <si>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</si>
  <si>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</si>
  <si>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</si>
  <si>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</si>
  <si>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</si>
  <si>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</si>
  <si>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</si>
  <si>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</si>
  <si>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</si>
  <si>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</si>
  <si>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</si>
  <si>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</si>
  <si>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</si>
  <si>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</si>
  <si>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</si>
  <si>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</si>
  <si>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</si>
  <si>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</si>
  <si>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</si>
  <si>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</si>
  <si>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</si>
  <si>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</si>
  <si>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</si>
  <si>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</si>
  <si>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</si>
  <si>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</si>
  <si>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</si>
  <si>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</si>
  <si>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</si>
  <si>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</si>
  <si>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</si>
  <si>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</si>
  <si>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</si>
  <si>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</si>
  <si>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</si>
  <si>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</si>
  <si>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</si>
  <si>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</si>
  <si>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</si>
  <si>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</si>
  <si>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</si>
  <si>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</si>
  <si>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</si>
  <si>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</si>
  <si>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</si>
  <si>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</si>
  <si>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</si>
  <si>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</si>
  <si>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</si>
  <si>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</si>
  <si>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</si>
  <si>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</si>
  <si>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</si>
  <si>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</si>
  <si>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</si>
  <si>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</si>
  <si>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</si>
  <si>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</si>
  <si>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</si>
  <si>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</si>
  <si>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</si>
  <si>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</si>
  <si>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</si>
  <si>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</si>
  <si>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</si>
  <si>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</si>
  <si>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</si>
  <si>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</si>
  <si>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</si>
  <si>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</si>
  <si>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</si>
  <si>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</si>
  <si>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</si>
  <si>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</si>
  <si>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</si>
  <si>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</si>
  <si>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</si>
  <si>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</si>
  <si>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</si>
  <si>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</si>
  <si>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</si>
  <si>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</si>
  <si>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</si>
  <si>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</si>
  <si>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</si>
  <si>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</si>
  <si>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</si>
  <si>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</si>
  <si>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</si>
  <si>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</si>
  <si>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</si>
  <si>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</si>
  <si>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</si>
  <si>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</si>
  <si>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</si>
  <si>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</si>
  <si>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</si>
  <si>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</si>
  <si>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</si>
  <si>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</si>
  <si>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</si>
  <si>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</si>
  <si>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</si>
  <si>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</si>
  <si>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</si>
  <si>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</si>
  <si>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</si>
  <si>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</si>
  <si>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</si>
  <si>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</si>
  <si>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</si>
  <si>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</si>
  <si>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</si>
  <si>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</si>
  <si>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</si>
  <si>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</si>
  <si>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</si>
  <si>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</si>
  <si>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</si>
  <si>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</si>
  <si>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</si>
  <si>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</si>
  <si>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</si>
  <si>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</si>
  <si>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</si>
  <si>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</si>
  <si>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</si>
  <si>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</si>
  <si>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</si>
  <si>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</si>
  <si>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</si>
  <si>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</si>
  <si>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</si>
  <si>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</si>
  <si>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</si>
  <si>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</si>
  <si>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</si>
  <si>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</si>
  <si>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</si>
  <si>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</si>
  <si>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</si>
  <si>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</si>
  <si>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</si>
  <si>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</si>
  <si>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</si>
  <si>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</si>
  <si>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</si>
  <si>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</si>
  <si>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</si>
  <si>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</si>
  <si>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</si>
  <si>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</si>
  <si>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</si>
  <si>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</si>
  <si>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</si>
  <si>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</si>
  <si>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</si>
  <si>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</si>
  <si>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</si>
  <si>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</si>
  <si>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</si>
  <si>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</si>
  <si>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</si>
  <si>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</si>
  <si>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</si>
  <si>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</si>
  <si>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</si>
  <si>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</si>
  <si>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</si>
  <si>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</si>
  <si>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</si>
  <si>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</si>
  <si>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</si>
  <si>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</si>
  <si>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</si>
  <si>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</si>
  <si>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</si>
  <si>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</si>
  <si>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</si>
  <si>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</si>
  <si>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</si>
  <si>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</si>
  <si>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</si>
  <si>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</si>
  <si>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</si>
  <si>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</si>
  <si>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</si>
  <si>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</si>
  <si>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</si>
  <si>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</si>
  <si>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</si>
  <si>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</si>
  <si>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</si>
  <si>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</si>
  <si>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</si>
  <si>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</si>
  <si>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</si>
  <si>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</si>
  <si>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</si>
  <si>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</si>
  <si>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</si>
  <si>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</si>
  <si>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</si>
  <si>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</si>
  <si>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</si>
  <si>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</si>
  <si>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</si>
  <si>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</si>
  <si>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</si>
  <si>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</si>
  <si>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</si>
  <si>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</si>
  <si>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</si>
  <si>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</si>
  <si>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</si>
  <si>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</si>
  <si>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</si>
  <si>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</si>
  <si>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</si>
  <si>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</si>
  <si>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</si>
  <si>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</si>
  <si>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</si>
  <si>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</si>
  <si>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</si>
  <si>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</si>
  <si>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</si>
  <si>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</si>
  <si>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</si>
  <si>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</si>
  <si>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</si>
  <si>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</si>
  <si>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</si>
  <si>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</si>
  <si>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</si>
  <si>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</si>
  <si>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</si>
  <si>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</si>
  <si>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</si>
  <si>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</si>
  <si>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</si>
  <si>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</si>
  <si>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</si>
  <si>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</si>
  <si>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</si>
  <si>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</si>
  <si>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</si>
  <si>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</si>
  <si>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</si>
  <si>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</si>
  <si>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</si>
  <si>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</si>
  <si>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</si>
  <si>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</si>
  <si>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</si>
  <si>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</si>
  <si>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</si>
  <si>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</si>
  <si>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</si>
  <si>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</si>
  <si>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</si>
  <si>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</si>
  <si>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</si>
  <si>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</si>
  <si>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</si>
  <si>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</si>
  <si>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</si>
  <si>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</si>
  <si>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</si>
  <si>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</si>
  <si>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</si>
  <si>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</si>
  <si>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</si>
  <si>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</si>
  <si>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</si>
  <si>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</si>
  <si>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</si>
  <si>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</si>
  <si>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</si>
  <si>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</si>
  <si>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</si>
  <si>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</si>
  <si>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</si>
  <si>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</si>
  <si>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</si>
  <si>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</si>
  <si>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</si>
  <si>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</si>
  <si>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</si>
  <si>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</si>
  <si>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</si>
  <si>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</si>
  <si>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</si>
  <si>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</si>
  <si>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</si>
  <si>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</si>
  <si>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</si>
  <si>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</si>
  <si>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</si>
  <si>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</si>
  <si>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</si>
  <si>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</si>
  <si>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</si>
  <si>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</si>
  <si>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</si>
  <si>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</si>
  <si>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</si>
  <si>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</si>
  <si>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</si>
  <si>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</si>
  <si>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</si>
  <si>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</si>
  <si>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</si>
  <si>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</si>
  <si>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</si>
  <si>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</si>
  <si>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</si>
  <si>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</si>
  <si>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</si>
  <si>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</si>
  <si>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</si>
  <si>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</si>
  <si>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</si>
  <si>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</si>
  <si>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</si>
  <si>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</si>
  <si>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</si>
  <si>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</si>
  <si>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</si>
  <si>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</si>
  <si>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</si>
  <si>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</si>
  <si>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</si>
  <si>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</si>
  <si>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</si>
  <si>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</si>
  <si>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</si>
  <si>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</si>
  <si>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</si>
  <si>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</si>
  <si>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</si>
  <si>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</si>
  <si>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</si>
  <si>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</si>
  <si>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</si>
  <si>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</si>
  <si>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</si>
  <si>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</si>
  <si>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</si>
  <si>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</si>
  <si>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</si>
  <si>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</si>
  <si>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</si>
  <si>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</si>
  <si>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</si>
  <si>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</si>
  <si>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</si>
  <si>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</si>
  <si>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</si>
  <si>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</si>
  <si>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</si>
  <si>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</si>
  <si>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</si>
  <si>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</si>
  <si>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</si>
  <si>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</si>
  <si>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</si>
  <si>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</si>
  <si>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</si>
  <si>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</si>
  <si>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</si>
  <si>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</si>
  <si>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</si>
  <si>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</si>
  <si>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</si>
  <si>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</si>
  <si>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</si>
  <si>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</si>
  <si>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</si>
  <si>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</si>
  <si>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</si>
  <si>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</si>
  <si>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</si>
  <si>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</si>
  <si>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</si>
  <si>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</si>
  <si>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</si>
  <si>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</si>
  <si>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</si>
  <si>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</si>
  <si>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</si>
  <si>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</si>
  <si>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</si>
  <si>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</si>
  <si>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</si>
  <si>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</si>
  <si>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</si>
  <si>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</si>
  <si>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</si>
  <si>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</si>
  <si>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</si>
  <si>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</si>
  <si>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</si>
  <si>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</si>
  <si>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</si>
  <si>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</si>
  <si>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</si>
  <si>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</si>
  <si>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</si>
  <si>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</si>
  <si>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</si>
  <si>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</si>
  <si>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</si>
  <si>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</si>
  <si>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</si>
  <si>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</si>
  <si>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</si>
  <si>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</si>
  <si>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</si>
  <si>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</si>
  <si>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</si>
  <si>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</si>
  <si>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</si>
  <si>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</si>
  <si>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</si>
  <si>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</si>
  <si>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</si>
  <si>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</si>
  <si>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</si>
  <si>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</si>
  <si>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</si>
  <si>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</si>
  <si>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</si>
  <si>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</si>
  <si>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</si>
  <si>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</si>
  <si>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</si>
  <si>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</si>
  <si>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</si>
  <si>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</si>
  <si>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</si>
  <si>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</si>
  <si>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</si>
  <si>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</si>
  <si>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</si>
  <si>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</si>
  <si>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</si>
  <si>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</si>
  <si>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</si>
  <si>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</si>
  <si>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</si>
  <si>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</si>
  <si>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</si>
  <si>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</si>
  <si>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</si>
  <si>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</si>
  <si>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</si>
  <si>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</si>
  <si>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</si>
  <si>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</si>
  <si>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</si>
  <si>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</si>
  <si>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</si>
  <si>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</si>
  <si>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</si>
  <si>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</si>
  <si>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</si>
  <si>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</si>
  <si>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</si>
  <si>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</si>
  <si>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</si>
  <si>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</si>
  <si>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</si>
  <si>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</si>
  <si>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</si>
  <si>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</si>
  <si>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</si>
  <si>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</si>
  <si>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</si>
  <si>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</si>
  <si>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</si>
  <si>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</si>
  <si>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</si>
  <si>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</si>
  <si>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</si>
  <si>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</si>
  <si>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</si>
  <si>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</si>
  <si>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</si>
  <si>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</si>
  <si>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</si>
  <si>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</si>
  <si>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</si>
  <si>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</si>
  <si>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</si>
  <si>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</si>
  <si>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</si>
  <si>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</si>
  <si>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</si>
  <si>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</si>
  <si>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</si>
  <si>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</si>
  <si>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</si>
  <si>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</si>
  <si>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</si>
  <si>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</si>
  <si>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</si>
  <si>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</si>
  <si>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</si>
  <si>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</si>
  <si>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</si>
  <si>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</si>
  <si>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</si>
  <si>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</si>
  <si>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</si>
  <si>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</si>
  <si>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</si>
  <si>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</si>
  <si>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</si>
  <si>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</si>
  <si>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</si>
  <si>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</si>
  <si>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</si>
  <si>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</si>
  <si>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</si>
  <si>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</si>
  <si>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</si>
  <si>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</si>
  <si>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</si>
  <si>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</si>
  <si>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</si>
  <si>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</si>
  <si>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</si>
  <si>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</si>
  <si>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</si>
  <si>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</si>
  <si>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</si>
  <si>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</si>
  <si>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</si>
  <si>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</si>
  <si>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</si>
  <si>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</si>
  <si>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</si>
  <si>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</si>
  <si>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</si>
  <si>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</si>
  <si>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</si>
  <si>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</si>
  <si>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</si>
  <si>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</si>
  <si>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</si>
  <si>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</si>
  <si>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</si>
  <si>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</si>
  <si>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</si>
  <si>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</si>
  <si>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</si>
  <si>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</si>
  <si>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</si>
  <si>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</si>
  <si>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</si>
  <si>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</si>
  <si>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</si>
  <si>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</si>
  <si>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</si>
  <si>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</si>
  <si>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</si>
  <si>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</si>
  <si>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</si>
  <si>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</si>
  <si>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</si>
  <si>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</si>
  <si>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</si>
  <si>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</si>
  <si>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</si>
  <si>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</si>
  <si>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</si>
  <si>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</si>
  <si>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</si>
  <si>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</si>
  <si>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</si>
  <si>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</si>
  <si>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</si>
  <si>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</si>
  <si>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</si>
  <si>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</si>
  <si>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</si>
  <si>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</si>
  <si>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</si>
  <si>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</si>
  <si>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</si>
  <si>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</si>
  <si>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</si>
  <si>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</si>
  <si>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</si>
  <si>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</si>
  <si>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</si>
  <si>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</si>
  <si>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</si>
  <si>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</si>
  <si>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</si>
  <si>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</si>
  <si>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</si>
  <si>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</si>
  <si>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</si>
  <si>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</si>
  <si>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</si>
  <si>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</si>
  <si>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</si>
  <si>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</si>
  <si>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</si>
  <si>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</si>
  <si>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</si>
  <si>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</si>
  <si>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</si>
  <si>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</si>
  <si>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</si>
  <si>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</si>
  <si>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</si>
  <si>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</si>
  <si>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</si>
  <si>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</si>
  <si>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</si>
  <si>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</si>
  <si>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</si>
  <si>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</si>
  <si>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</si>
  <si>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</si>
  <si>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</si>
  <si>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</si>
  <si>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</si>
  <si>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</si>
  <si>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</si>
  <si>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</si>
  <si>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</si>
  <si>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</si>
  <si>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</si>
  <si>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</si>
  <si>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</si>
  <si>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</si>
  <si>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</si>
  <si>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</si>
  <si>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</si>
  <si>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</si>
  <si>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</si>
  <si>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</si>
  <si>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</si>
  <si>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</si>
  <si>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</si>
  <si>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</si>
  <si>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</si>
  <si>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</si>
  <si>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</si>
  <si>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</si>
  <si>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</si>
  <si>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</si>
  <si>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</si>
  <si>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</si>
  <si>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</si>
  <si>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</si>
  <si>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</si>
  <si>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</si>
  <si>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</si>
  <si>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</si>
  <si>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</si>
  <si>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</si>
  <si>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</si>
  <si>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</si>
  <si>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</si>
  <si>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</si>
  <si>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</si>
  <si>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</si>
  <si>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</si>
  <si>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</si>
  <si>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</si>
  <si>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</si>
  <si>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</si>
  <si>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</si>
  <si>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</si>
  <si>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</si>
  <si>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</si>
  <si>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</si>
  <si>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</si>
  <si>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</si>
  <si>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</si>
  <si>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</si>
  <si>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</si>
  <si>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</si>
  <si>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</si>
  <si>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</si>
  <si>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</si>
  <si>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</si>
  <si>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</si>
  <si>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</si>
  <si>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</si>
  <si>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</si>
  <si>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</si>
  <si>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</si>
  <si>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</si>
  <si>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</si>
  <si>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</si>
  <si>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</si>
  <si>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</si>
  <si>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</si>
  <si>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</si>
  <si>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</si>
  <si>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</si>
  <si>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</si>
  <si>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</si>
  <si>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</si>
  <si>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</si>
  <si>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</si>
  <si>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</si>
  <si>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</si>
  <si>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</si>
  <si>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</si>
  <si>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</si>
  <si>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</si>
  <si>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</si>
  <si>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</si>
  <si>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</si>
  <si>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</si>
  <si>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</si>
  <si>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</si>
  <si>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</si>
  <si>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</si>
  <si>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</si>
  <si>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</si>
  <si>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</si>
  <si>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</si>
  <si>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</si>
  <si>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</si>
  <si>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</si>
  <si>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</si>
  <si>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</si>
  <si>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</si>
  <si>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</si>
  <si>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</si>
  <si>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</si>
  <si>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</si>
  <si>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</si>
  <si>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</si>
  <si>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</si>
  <si>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</si>
  <si>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</si>
  <si>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</si>
  <si>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</si>
  <si>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</si>
  <si>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</si>
  <si>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</si>
  <si>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</si>
  <si>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</si>
  <si>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</si>
  <si>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</si>
  <si>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</si>
  <si>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</si>
  <si>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</si>
  <si>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</si>
  <si>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</si>
  <si>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</si>
  <si>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</si>
  <si>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</si>
  <si>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</si>
  <si>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</si>
  <si>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</si>
  <si>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</si>
  <si>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</si>
  <si>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</si>
  <si>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</si>
  <si>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</si>
  <si>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</si>
  <si>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</si>
  <si>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</si>
  <si>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</si>
  <si>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</si>
  <si>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</si>
  <si>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</si>
  <si>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</si>
  <si>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</si>
  <si>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</si>
  <si>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</si>
  <si>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</si>
  <si>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</si>
  <si>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</si>
  <si>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</si>
  <si>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</si>
  <si>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</si>
  <si>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</si>
  <si>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</si>
  <si>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</si>
  <si>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</si>
  <si>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</si>
  <si>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</si>
  <si>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</si>
  <si>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</si>
  <si>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</si>
  <si>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</si>
  <si>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</si>
  <si>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</si>
  <si>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</si>
  <si>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</si>
  <si>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</si>
  <si>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</si>
  <si>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</si>
  <si>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</si>
  <si>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</si>
  <si>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</si>
  <si>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</si>
  <si>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</si>
  <si>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</si>
  <si>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</si>
  <si>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</si>
  <si>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</si>
  <si>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</si>
  <si>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</si>
  <si>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</si>
  <si>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</si>
  <si>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</si>
  <si>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</si>
  <si>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</si>
  <si>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</si>
  <si>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</si>
  <si>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</si>
  <si>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</si>
  <si>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</si>
  <si>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</si>
  <si>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</si>
  <si>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</si>
  <si>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</si>
  <si>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</si>
  <si>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</si>
  <si>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</si>
  <si>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</si>
  <si>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</si>
  <si>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</si>
  <si>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</si>
  <si>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</si>
  <si>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</si>
  <si>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</si>
  <si>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</si>
  <si>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</si>
  <si>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</si>
  <si>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</si>
  <si>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</si>
  <si>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</si>
  <si>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</si>
  <si>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</si>
  <si>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</si>
  <si>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</si>
  <si>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</si>
  <si>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</si>
  <si>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</si>
  <si>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</si>
  <si>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</si>
  <si>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</si>
  <si>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</si>
  <si>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</si>
  <si>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</si>
  <si>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</si>
  <si>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</si>
  <si>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</si>
  <si>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</si>
  <si>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</si>
  <si>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</si>
  <si>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</si>
  <si>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</si>
  <si>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</si>
  <si>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</si>
  <si>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</si>
  <si>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</si>
  <si>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</si>
  <si>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</si>
  <si>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</si>
  <si>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</si>
  <si>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</si>
  <si>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</si>
  <si>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</si>
  <si>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</si>
  <si>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</si>
  <si>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</si>
  <si>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</si>
  <si>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</si>
  <si>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</si>
  <si>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</si>
  <si>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</si>
  <si>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</si>
  <si>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</si>
  <si>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</si>
  <si>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</si>
  <si>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</si>
  <si>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</si>
  <si>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</si>
  <si>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</si>
  <si>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</si>
  <si>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</si>
  <si>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</si>
  <si>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</si>
  <si>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</si>
  <si>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</si>
  <si>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</si>
  <si>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</si>
  <si>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</si>
  <si>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</si>
  <si>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</si>
  <si>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</si>
  <si>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</si>
  <si>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</si>
  <si>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</si>
  <si>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</si>
  <si>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</si>
  <si>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</si>
  <si>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</si>
  <si>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</si>
  <si>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</si>
  <si>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</si>
  <si>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</si>
  <si>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</si>
  <si>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</si>
  <si>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</si>
  <si>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</si>
  <si>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</si>
  <si>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</si>
  <si>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</si>
  <si>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</si>
  <si>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</si>
  <si>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</si>
  <si>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</si>
  <si>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</si>
  <si>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</si>
  <si>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</si>
  <si>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</si>
  <si>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</si>
  <si>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</si>
  <si>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</si>
  <si>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</si>
  <si>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</si>
  <si>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</si>
  <si>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</si>
  <si>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</si>
  <si>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</si>
  <si>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</si>
  <si>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</si>
  <si>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</si>
  <si>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</si>
  <si>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</si>
  <si>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</si>
  <si>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</si>
  <si>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</si>
  <si>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</si>
  <si>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</si>
  <si>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</si>
  <si>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</si>
  <si>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</si>
  <si>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</si>
  <si>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</si>
  <si>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</si>
  <si>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</si>
  <si>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</si>
  <si>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</si>
  <si>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</si>
  <si>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</si>
  <si>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</si>
  <si>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</si>
  <si>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</si>
  <si>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</si>
  <si>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</si>
  <si>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</si>
  <si>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</si>
  <si>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</si>
  <si>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</si>
  <si>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</si>
  <si>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</si>
  <si>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</si>
  <si>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</si>
  <si>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</si>
  <si>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</si>
  <si>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</si>
  <si>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</si>
  <si>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</si>
  <si>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</si>
  <si>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</si>
  <si>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</si>
  <si>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</si>
  <si>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</si>
  <si>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</si>
  <si>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</si>
  <si>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</si>
  <si>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</si>
  <si>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</si>
  <si>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</si>
  <si>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</si>
  <si>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</si>
  <si>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</si>
  <si>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</si>
  <si>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</si>
  <si>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</si>
  <si>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</si>
  <si>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</si>
  <si>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</si>
  <si>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</si>
  <si>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</si>
  <si>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</si>
  <si>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</si>
  <si>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</si>
  <si>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</si>
  <si>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</si>
  <si>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</si>
  <si>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</si>
  <si>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</si>
  <si>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</si>
  <si>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</si>
  <si>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</si>
  <si>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</si>
  <si>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</si>
  <si>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</si>
  <si>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</si>
  <si>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</si>
  <si>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</si>
  <si>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</si>
  <si>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</si>
  <si>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</si>
  <si>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</si>
  <si>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</si>
  <si>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</si>
  <si>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</si>
  <si>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</si>
  <si>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</si>
  <si>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</si>
  <si>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</si>
  <si>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</si>
  <si>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</si>
  <si>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</si>
  <si>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</si>
  <si>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</si>
  <si>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</si>
  <si>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</si>
  <si>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</si>
  <si>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</si>
  <si>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</si>
  <si>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</si>
  <si>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</si>
  <si>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</si>
  <si>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</si>
  <si>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</si>
  <si>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</si>
  <si>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</si>
  <si>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</si>
  <si>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</si>
  <si>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</si>
  <si>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</si>
  <si>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</si>
  <si>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</si>
  <si>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</si>
  <si>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</si>
  <si>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</si>
  <si>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</si>
  <si>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</si>
  <si>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</si>
  <si>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</si>
  <si>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</si>
  <si>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</si>
  <si>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</si>
  <si>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</si>
  <si>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</si>
  <si>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</si>
  <si>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</si>
  <si>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</si>
  <si>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</si>
  <si>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</si>
  <si>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</si>
  <si>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</si>
  <si>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</si>
  <si>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</si>
  <si>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</si>
  <si>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</si>
  <si>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</si>
  <si>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</si>
  <si>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</si>
  <si>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</si>
  <si>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</si>
  <si>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</si>
  <si>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</si>
  <si>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</si>
  <si>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</si>
  <si>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</si>
  <si>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</si>
  <si>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</si>
  <si>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</si>
  <si>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</si>
  <si>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</si>
  <si>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</si>
  <si>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</si>
  <si>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</si>
  <si>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</si>
  <si>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</si>
  <si>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</si>
  <si>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</si>
  <si>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</si>
  <si>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</si>
  <si>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</si>
  <si>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</si>
  <si>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</si>
  <si>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</si>
  <si>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</si>
  <si>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</si>
  <si>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</si>
  <si>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</si>
  <si>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</si>
  <si>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</si>
  <si>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</si>
  <si>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</si>
  <si>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</si>
  <si>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</si>
  <si>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</si>
  <si>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</si>
  <si>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</si>
  <si>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</si>
  <si>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</si>
  <si>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</si>
  <si>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</si>
  <si>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</si>
  <si>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</si>
  <si>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</si>
  <si>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</si>
  <si>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</si>
  <si>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</si>
  <si>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</si>
  <si>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</si>
  <si>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</si>
  <si>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</si>
  <si>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</si>
  <si>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</si>
  <si>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</si>
  <si>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</si>
  <si>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</si>
  <si>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</si>
  <si>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</si>
  <si>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</si>
  <si>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</si>
  <si>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</si>
  <si>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</si>
  <si>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</si>
  <si>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</si>
  <si>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</si>
  <si>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</si>
  <si>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</si>
  <si>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</si>
  <si>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</si>
  <si>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</si>
  <si>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</si>
  <si>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</si>
  <si>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</si>
  <si>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</si>
  <si>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</si>
  <si>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</si>
  <si>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</si>
  <si>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</si>
  <si>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</si>
  <si>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</si>
  <si>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</si>
  <si>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</si>
  <si>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</si>
  <si>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</si>
  <si>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</si>
  <si>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</si>
  <si>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</si>
  <si>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</si>
  <si>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</si>
  <si>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</si>
  <si>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</si>
  <si>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</si>
  <si>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</si>
  <si>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</si>
  <si>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</si>
  <si>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</si>
  <si>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</si>
  <si>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</si>
  <si>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</si>
  <si>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</si>
  <si>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</si>
  <si>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</si>
  <si>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</si>
  <si>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</si>
  <si>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</si>
  <si>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</si>
  <si>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</si>
  <si>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</si>
  <si>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</si>
  <si>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</si>
  <si>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</si>
  <si>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</si>
  <si>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</si>
  <si>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</si>
  <si>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</si>
  <si>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</si>
  <si>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</si>
  <si>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</si>
  <si>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</si>
  <si>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</si>
  <si>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</si>
  <si>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</si>
  <si>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</si>
  <si>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</si>
  <si>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</si>
  <si>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</si>
  <si>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</si>
  <si>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</si>
  <si>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</si>
  <si>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</si>
  <si>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</si>
  <si>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</si>
  <si>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</si>
  <si>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</si>
  <si>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</si>
  <si>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</si>
  <si>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</si>
  <si>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</si>
  <si>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</si>
  <si>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</si>
  <si>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</si>
  <si>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</si>
  <si>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</si>
  <si>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</si>
  <si>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</si>
  <si>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</si>
  <si>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</si>
  <si>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</si>
  <si>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</si>
  <si>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</si>
  <si>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</si>
  <si>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</si>
  <si>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</si>
  <si>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</si>
  <si>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</si>
  <si>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</si>
  <si>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</si>
  <si>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</si>
  <si>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</si>
  <si>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</si>
  <si>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</si>
  <si>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</si>
  <si>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</si>
  <si>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</si>
  <si>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</si>
  <si>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</si>
  <si>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</si>
  <si>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</si>
  <si>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</si>
  <si>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</si>
  <si>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</si>
  <si>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</si>
  <si>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</si>
  <si>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</si>
  <si>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</si>
  <si>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</si>
  <si>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</si>
  <si>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</si>
  <si>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</si>
  <si>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</si>
  <si>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</si>
  <si>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</si>
  <si>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</si>
  <si>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</si>
  <si>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</si>
  <si>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</si>
  <si>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</si>
  <si>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</si>
  <si>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</si>
  <si>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</si>
  <si>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</si>
  <si>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</si>
  <si>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</si>
  <si>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</si>
  <si>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</si>
  <si>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</si>
  <si>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</si>
  <si>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</si>
  <si>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</si>
  <si>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</si>
  <si>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</si>
  <si>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</si>
  <si>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</si>
  <si>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</si>
  <si>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</si>
  <si>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</si>
  <si>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</si>
  <si>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</si>
  <si>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</si>
  <si>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</si>
  <si>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</si>
  <si>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</si>
  <si>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</si>
  <si>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</si>
  <si>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</si>
  <si>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</si>
  <si>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</si>
  <si>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</si>
  <si>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</si>
  <si>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</si>
  <si>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</si>
  <si>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</si>
  <si>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</si>
  <si>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</si>
  <si>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</si>
  <si>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</si>
  <si>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</si>
  <si>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</si>
  <si>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</si>
  <si>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</si>
  <si>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</si>
  <si>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</si>
  <si>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</si>
  <si>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</si>
  <si>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</si>
  <si>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</si>
  <si>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</si>
  <si>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</si>
  <si>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</si>
  <si>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</si>
  <si>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</si>
  <si>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</si>
  <si>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</si>
  <si>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</si>
  <si>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</si>
  <si>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</si>
  <si>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</si>
  <si>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</si>
  <si>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</si>
  <si>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</si>
  <si>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</si>
  <si>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</si>
  <si>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</si>
  <si>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</si>
  <si>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</si>
  <si>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</si>
  <si>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</si>
  <si>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</si>
  <si>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</si>
  <si>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</si>
  <si>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</si>
  <si>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</si>
  <si>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</si>
  <si>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</si>
  <si>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</si>
  <si>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</si>
  <si>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</si>
  <si>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</si>
  <si>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</si>
  <si>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</si>
  <si>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</si>
  <si>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</si>
  <si>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</si>
  <si>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</si>
  <si>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</si>
  <si>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</si>
  <si>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</si>
  <si>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</si>
  <si>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</si>
  <si>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</si>
  <si>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</si>
  <si>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</si>
  <si>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</si>
  <si>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</si>
  <si>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</si>
  <si>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</si>
  <si>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</si>
  <si>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</si>
  <si>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</si>
  <si>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</si>
  <si>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</si>
  <si>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</si>
  <si>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</si>
  <si>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</si>
  <si>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</si>
  <si>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</si>
  <si>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</si>
  <si>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</si>
  <si>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</si>
  <si>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</si>
  <si>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</si>
  <si>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</si>
  <si>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</si>
  <si>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</si>
  <si>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</si>
  <si>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</si>
  <si>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</si>
  <si>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</si>
  <si>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</si>
  <si>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</si>
  <si>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</si>
  <si>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</si>
  <si>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</si>
  <si>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</si>
  <si>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</si>
  <si>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</si>
  <si>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</si>
  <si>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</si>
  <si>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</si>
  <si>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</si>
  <si>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</si>
  <si>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</si>
  <si>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</si>
  <si>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</si>
  <si>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</si>
  <si>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</si>
  <si>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</si>
  <si>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</si>
  <si>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</si>
  <si>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</si>
  <si>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</si>
  <si>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</si>
  <si>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</si>
  <si>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</si>
  <si>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</si>
  <si>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</si>
  <si>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</si>
  <si>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</si>
  <si>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</si>
  <si>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</si>
  <si>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</si>
  <si>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</si>
  <si>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</si>
  <si>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</si>
  <si>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</si>
  <si>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</si>
  <si>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</si>
  <si>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</si>
  <si>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</si>
  <si>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</si>
  <si>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</si>
  <si>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</si>
  <si>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</si>
  <si>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</si>
  <si>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</si>
  <si>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</si>
  <si>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</si>
  <si>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</si>
  <si>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</si>
  <si>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</si>
  <si>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</si>
  <si>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</si>
  <si>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</si>
  <si>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</si>
  <si>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</si>
  <si>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</si>
  <si>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</si>
  <si>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</si>
  <si>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</si>
  <si>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</si>
  <si>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</si>
  <si>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</si>
  <si>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</si>
  <si>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</si>
  <si>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</si>
  <si>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</si>
  <si>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</si>
  <si>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</si>
  <si>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</si>
  <si>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</si>
  <si>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</si>
  <si>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</si>
  <si>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</si>
  <si>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</si>
  <si>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</si>
  <si>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</si>
  <si>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</si>
  <si>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</si>
  <si>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</si>
  <si>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</si>
  <si>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</si>
  <si>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</si>
  <si>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</si>
  <si>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</si>
  <si>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</si>
  <si>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</si>
  <si>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</si>
  <si>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</si>
  <si>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</si>
  <si>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</si>
  <si>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</si>
  <si>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</si>
  <si>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</si>
  <si>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</si>
  <si>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</si>
  <si>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</si>
  <si>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</si>
  <si>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</si>
  <si>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</si>
  <si>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</si>
  <si>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</si>
  <si>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</si>
  <si>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</si>
  <si>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</si>
  <si>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</si>
  <si>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</si>
  <si>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</si>
  <si>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</si>
  <si>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</si>
  <si>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</si>
  <si>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</si>
  <si>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</si>
  <si>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</si>
  <si>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</si>
  <si>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</si>
  <si>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</si>
  <si>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</si>
  <si>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</si>
  <si>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</si>
  <si>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</si>
  <si>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</si>
  <si>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</si>
  <si>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</si>
  <si>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</si>
  <si>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</si>
  <si>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</si>
  <si>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</si>
  <si>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</si>
  <si>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</si>
  <si>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</si>
  <si>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</si>
  <si>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</si>
  <si>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</si>
  <si>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</si>
  <si>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</si>
  <si>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</si>
  <si>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</si>
  <si>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</si>
  <si>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</si>
  <si>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</si>
  <si>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</si>
  <si>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</si>
  <si>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</si>
  <si>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</si>
  <si>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</si>
  <si>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</si>
  <si>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</si>
  <si>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</si>
  <si>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</si>
  <si>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</si>
  <si>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</si>
  <si>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</si>
  <si>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</si>
  <si>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</si>
  <si>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</si>
  <si>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</si>
  <si>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</si>
  <si>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</si>
  <si>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</si>
  <si>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</si>
  <si>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</si>
  <si>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</si>
  <si>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</si>
  <si>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</si>
  <si>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</si>
  <si>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</si>
  <si>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</si>
  <si>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</si>
  <si>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</si>
  <si>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</si>
  <si>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</si>
  <si>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</si>
  <si>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</si>
  <si>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</si>
  <si>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</si>
  <si>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</si>
  <si>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</si>
  <si>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</si>
  <si>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</si>
  <si>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</si>
  <si>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</si>
  <si>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</si>
  <si>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</si>
  <si>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</si>
  <si>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</si>
  <si>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</si>
  <si>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</si>
  <si>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</si>
  <si>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</si>
  <si>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</si>
  <si>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</si>
  <si>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</si>
  <si>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</si>
  <si>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</si>
  <si>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</si>
  <si>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</si>
  <si>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</si>
  <si>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</si>
  <si>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</si>
  <si>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</si>
  <si>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</si>
  <si>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</si>
  <si>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</si>
  <si>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</si>
  <si>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</si>
  <si>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</si>
  <si>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</si>
  <si>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</si>
  <si>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</si>
  <si>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</si>
  <si>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</si>
  <si>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</si>
  <si>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</si>
  <si>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</si>
  <si>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</si>
  <si>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</si>
  <si>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</si>
  <si>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</si>
  <si>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</si>
  <si>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</si>
  <si>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</si>
  <si>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</si>
  <si>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</si>
  <si>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</si>
  <si>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</si>
  <si>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</si>
  <si>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</si>
  <si>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</si>
  <si>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</si>
  <si>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</si>
  <si>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</si>
  <si>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</si>
  <si>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</si>
  <si>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</si>
  <si>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</si>
  <si>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</si>
  <si>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</si>
  <si>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</si>
  <si>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</si>
  <si>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</si>
  <si>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</si>
  <si>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</si>
  <si>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</si>
  <si>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</si>
  <si>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</si>
  <si>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</si>
  <si>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</si>
  <si>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</si>
  <si>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</si>
  <si>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</si>
  <si>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</si>
  <si>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</si>
  <si>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</si>
  <si>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</si>
  <si>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</si>
  <si>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</si>
  <si>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</si>
  <si>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</si>
  <si>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</si>
  <si>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</si>
  <si>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</si>
  <si>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</si>
  <si>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</si>
  <si>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</si>
  <si>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</si>
  <si>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</si>
  <si>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</si>
  <si>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</si>
  <si>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</si>
  <si>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</si>
  <si>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</si>
  <si>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</si>
  <si>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</si>
  <si>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</si>
  <si>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</si>
  <si>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</si>
  <si>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</si>
  <si>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</si>
  <si>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</si>
  <si>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</si>
  <si>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</si>
  <si>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</si>
  <si>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</si>
  <si>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</si>
  <si>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</si>
  <si>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</si>
  <si>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</si>
  <si>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</si>
  <si>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</si>
  <si>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</si>
  <si>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</si>
  <si>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</si>
  <si>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</si>
  <si>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</si>
  <si>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</si>
  <si>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</si>
  <si>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</si>
  <si>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</si>
  <si>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</si>
  <si>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</si>
  <si>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</si>
  <si>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</si>
  <si>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</si>
  <si>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</si>
  <si>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</si>
  <si>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</si>
  <si>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</si>
  <si>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</si>
  <si>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</si>
  <si>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</si>
  <si>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</si>
  <si>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</si>
  <si>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</si>
  <si>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</si>
  <si>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</si>
  <si>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</si>
  <si>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</si>
  <si>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</si>
  <si>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</si>
  <si>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</si>
  <si>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</si>
  <si>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</si>
  <si>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</si>
  <si>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</si>
  <si>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</si>
  <si>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</si>
  <si>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</si>
  <si>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</si>
  <si>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</si>
  <si>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</si>
  <si>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</si>
  <si>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</si>
  <si>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</si>
  <si>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</si>
  <si>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</si>
  <si>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</si>
  <si>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</si>
  <si>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</si>
  <si>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</si>
  <si>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</si>
  <si>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</si>
  <si>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</si>
  <si>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</si>
  <si>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</si>
  <si>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</si>
  <si>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</si>
  <si>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</si>
  <si>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</si>
  <si>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</si>
  <si>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</si>
  <si>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</si>
  <si>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</si>
  <si>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</si>
  <si>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</si>
  <si>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</si>
  <si>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</si>
  <si>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</si>
  <si>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</si>
  <si>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</si>
  <si>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</si>
  <si>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</si>
  <si>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</si>
  <si>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</si>
  <si>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</si>
  <si>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</si>
  <si>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</si>
  <si>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</si>
  <si>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</si>
  <si>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</si>
  <si>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</si>
  <si>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</si>
  <si>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</si>
  <si>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</si>
  <si>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</si>
  <si>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</si>
  <si>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</si>
  <si>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</si>
  <si>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</si>
  <si>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</si>
  <si>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</si>
  <si>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</si>
  <si>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</si>
  <si>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</si>
  <si>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</si>
  <si>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</si>
  <si>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</si>
  <si>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</si>
  <si>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</si>
  <si>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</si>
  <si>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</si>
  <si>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</si>
  <si>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</si>
  <si>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</si>
  <si>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</si>
  <si>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</si>
  <si>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</si>
  <si>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</si>
  <si>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</si>
  <si>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</si>
  <si>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</si>
  <si>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</si>
  <si>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</si>
  <si>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</si>
  <si>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</si>
  <si>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</si>
  <si>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</si>
  <si>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</si>
  <si>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</si>
  <si>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</si>
  <si>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</si>
  <si>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</si>
  <si>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</si>
  <si>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</si>
  <si>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</si>
  <si>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</si>
  <si>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</si>
  <si>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</si>
  <si>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</si>
  <si>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</si>
  <si>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</si>
  <si>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</si>
  <si>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</si>
  <si>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</si>
  <si>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</si>
  <si>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</si>
  <si>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</si>
  <si>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</si>
  <si>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</si>
  <si>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</si>
  <si>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</si>
  <si>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</si>
  <si>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</si>
  <si>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</si>
  <si>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</si>
  <si>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</si>
  <si>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</si>
  <si>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</si>
  <si>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</si>
  <si>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</si>
  <si>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</si>
  <si>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</si>
  <si>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</si>
  <si>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</si>
  <si>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</si>
  <si>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</si>
  <si>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</si>
  <si>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</si>
  <si>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</si>
  <si>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</si>
  <si>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</si>
  <si>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</si>
  <si>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</si>
  <si>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</si>
  <si>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</si>
  <si>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</si>
  <si>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</si>
  <si>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</si>
  <si>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</si>
  <si>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</si>
  <si>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</si>
  <si>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</si>
  <si>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</si>
  <si>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</si>
  <si>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</si>
  <si>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</si>
  <si>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</si>
  <si>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</si>
  <si>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</si>
  <si>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</si>
  <si>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</si>
  <si>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</si>
  <si>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</si>
  <si>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</si>
  <si>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</si>
  <si>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</si>
  <si>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</si>
  <si>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</si>
  <si>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</si>
  <si>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</si>
  <si>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</si>
  <si>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</si>
  <si>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</si>
  <si>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</si>
  <si>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</si>
  <si>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</si>
  <si>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</si>
  <si>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</si>
  <si>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</si>
  <si>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</si>
  <si>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</si>
  <si>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</si>
  <si>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</si>
  <si>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</si>
  <si>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</si>
  <si>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</si>
  <si>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</si>
  <si>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</si>
  <si>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</si>
  <si>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</si>
  <si>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</si>
  <si>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</si>
  <si>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</si>
  <si>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</si>
  <si>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</si>
  <si>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</si>
  <si>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</si>
  <si>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</si>
  <si>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</si>
  <si>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</si>
  <si>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</si>
  <si>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</si>
  <si>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</si>
  <si>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</si>
  <si>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</si>
  <si>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</si>
  <si>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</si>
  <si>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</si>
  <si>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</si>
  <si>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</si>
  <si>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</si>
  <si>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</si>
  <si>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</si>
  <si>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</si>
  <si>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</si>
  <si>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</si>
  <si>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</si>
  <si>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</si>
  <si>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</si>
  <si>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</si>
  <si>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</si>
  <si>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</si>
  <si>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</si>
  <si>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</si>
  <si>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</si>
  <si>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</si>
  <si>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</si>
  <si>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</si>
  <si>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</si>
  <si>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</si>
  <si>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</si>
  <si>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</si>
  <si>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</si>
  <si>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</si>
  <si>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</si>
  <si>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</si>
  <si>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</si>
  <si>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</si>
  <si>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</si>
  <si>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</si>
  <si>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</si>
  <si>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</si>
  <si>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</si>
  <si>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</si>
  <si>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</si>
  <si>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</si>
  <si>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</si>
  <si>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</si>
  <si>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</si>
  <si>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</si>
  <si>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</si>
  <si>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</si>
  <si>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</si>
  <si>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</si>
  <si>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</si>
  <si>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</si>
  <si>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</si>
  <si>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</si>
  <si>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</si>
  <si>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</si>
  <si>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</si>
  <si>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</si>
  <si>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</si>
  <si>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</si>
  <si>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</si>
  <si>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</si>
  <si>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</si>
  <si>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</si>
  <si>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</si>
  <si>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</si>
  <si>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</si>
  <si>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</si>
  <si>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</si>
  <si>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</si>
  <si>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</si>
  <si>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</si>
  <si>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</si>
  <si>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</si>
  <si>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</si>
  <si>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</si>
  <si>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</si>
  <si>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</si>
  <si>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</si>
  <si>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</si>
  <si>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</si>
  <si>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</si>
  <si>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</si>
  <si>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</si>
  <si>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</si>
  <si>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</si>
  <si>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</si>
  <si>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</si>
  <si>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</si>
  <si>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</si>
  <si>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</si>
  <si>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</si>
  <si>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</si>
  <si>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</si>
  <si>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</si>
  <si>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</si>
  <si>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</si>
  <si>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</si>
  <si>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</si>
  <si>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</si>
  <si>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</si>
  <si>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</si>
  <si>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</si>
  <si>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</si>
  <si>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</si>
  <si>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</si>
  <si>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</si>
  <si>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</si>
  <si>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</si>
  <si>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</si>
  <si>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</si>
  <si>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</si>
  <si>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</si>
  <si>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</si>
  <si>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</si>
  <si>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</si>
  <si>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</si>
  <si>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</si>
  <si>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</si>
  <si>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</si>
  <si>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</si>
  <si>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</si>
  <si>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</si>
  <si>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</si>
  <si>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</si>
  <si>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</si>
  <si>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</si>
  <si>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</si>
  <si>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</si>
  <si>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</si>
  <si>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</si>
  <si>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</si>
  <si>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</si>
  <si>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</si>
  <si>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</si>
  <si>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</si>
  <si>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</si>
  <si>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</si>
  <si>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</si>
  <si>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</si>
  <si>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</si>
  <si>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</si>
  <si>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</si>
  <si>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</si>
  <si>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</si>
  <si>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</si>
  <si>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</si>
  <si>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</si>
  <si>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</si>
  <si>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</si>
  <si>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</si>
  <si>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</si>
  <si>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</si>
  <si>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</si>
  <si>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</si>
  <si>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</si>
  <si>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</si>
  <si>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</si>
  <si>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</si>
  <si>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</si>
  <si>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</si>
  <si>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</si>
  <si>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</si>
  <si>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</si>
  <si>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</si>
  <si>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</si>
  <si>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</si>
  <si>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</si>
  <si>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</si>
  <si>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</si>
  <si>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</si>
  <si>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</si>
  <si>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</si>
  <si>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</si>
  <si>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</si>
  <si>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</si>
  <si>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</si>
  <si>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</si>
  <si>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</si>
  <si>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</si>
  <si>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</si>
  <si>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</si>
  <si>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</si>
  <si>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</si>
  <si>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</si>
  <si>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</si>
  <si>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</si>
  <si>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</si>
  <si>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</si>
  <si>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</si>
  <si>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</si>
  <si>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</si>
  <si>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</si>
  <si>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</si>
  <si>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</si>
  <si>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</si>
  <si>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</si>
  <si>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</si>
  <si>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</si>
  <si>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</si>
  <si>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</si>
  <si>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</si>
  <si>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</si>
  <si>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</si>
  <si>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</si>
  <si>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</si>
  <si>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</si>
  <si>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</si>
  <si>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</si>
  <si>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</si>
  <si>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</si>
  <si>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</si>
  <si>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</si>
  <si>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</si>
  <si>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</si>
  <si>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</si>
  <si>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</si>
  <si>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</si>
  <si>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</si>
  <si>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</si>
  <si>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</si>
  <si>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</si>
  <si>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</si>
  <si>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</si>
  <si>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</si>
  <si>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</si>
  <si>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</si>
  <si>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</si>
  <si>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</si>
  <si>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</si>
  <si>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</si>
  <si>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</si>
  <si>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</si>
  <si>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</si>
  <si>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</si>
  <si>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</si>
  <si>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</si>
  <si>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</si>
  <si>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</si>
  <si>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</si>
  <si>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</si>
  <si>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</si>
  <si>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</si>
  <si>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</si>
  <si>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</si>
  <si>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</si>
  <si>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</si>
  <si>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</si>
  <si>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</si>
  <si>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</si>
  <si>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</si>
  <si>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</si>
  <si>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</si>
  <si>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</si>
  <si>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</si>
  <si>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</si>
  <si>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</si>
  <si>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</si>
  <si>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</si>
  <si>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</si>
  <si>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</si>
  <si>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</si>
  <si>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</si>
  <si>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</si>
  <si>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</si>
  <si>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</si>
  <si>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</si>
  <si>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</si>
  <si>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</si>
  <si>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</si>
  <si>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</si>
  <si>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</si>
  <si>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</si>
  <si>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</si>
  <si>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</si>
  <si>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</si>
  <si>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</si>
  <si>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</si>
  <si>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</si>
  <si>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</si>
  <si>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</si>
  <si>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</si>
  <si>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</si>
  <si>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</si>
  <si>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</si>
  <si>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</si>
  <si>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</si>
  <si>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</si>
  <si>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</si>
  <si>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</si>
  <si>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</si>
  <si>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</si>
  <si>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</si>
  <si>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</si>
  <si>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</si>
  <si>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</si>
  <si>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</si>
  <si>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</si>
  <si>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</si>
  <si>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</si>
  <si>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</si>
  <si>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</si>
  <si>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</si>
  <si>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</si>
  <si>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</si>
  <si>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</si>
  <si>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</si>
  <si>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</si>
  <si>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</si>
  <si>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</si>
  <si>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</si>
  <si>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</si>
  <si>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</si>
  <si>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</si>
  <si>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</si>
  <si>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</si>
  <si>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</si>
  <si>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</si>
  <si>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</si>
  <si>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</si>
  <si>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</si>
  <si>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</si>
  <si>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</si>
  <si>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</si>
  <si>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</si>
  <si>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</si>
  <si>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</si>
  <si>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</si>
  <si>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</si>
  <si>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</si>
  <si>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</si>
  <si>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</si>
  <si>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</si>
  <si>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</si>
  <si>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</si>
  <si>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</si>
  <si>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</si>
  <si>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</si>
  <si>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</si>
  <si>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</si>
  <si>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</si>
  <si>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</si>
  <si>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</si>
  <si>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</si>
  <si>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</si>
  <si>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</si>
  <si>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</si>
  <si>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</si>
  <si>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</si>
  <si>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</si>
  <si>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</si>
  <si>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</si>
  <si>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</si>
  <si>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</si>
  <si>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</si>
  <si>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</si>
  <si>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</si>
  <si>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</si>
  <si>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</si>
  <si>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</si>
  <si>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</si>
  <si>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</si>
  <si>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</si>
  <si>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</si>
  <si>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</si>
  <si>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</si>
  <si>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</si>
  <si>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</si>
  <si>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</si>
  <si>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</si>
  <si>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</si>
  <si>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</si>
  <si>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</si>
  <si>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</si>
  <si>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</si>
  <si>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</si>
  <si>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</si>
  <si>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</si>
  <si>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</si>
  <si>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</si>
  <si>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</si>
  <si>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</si>
  <si>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</si>
  <si>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</si>
  <si>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</si>
  <si>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</si>
  <si>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</si>
  <si>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</si>
  <si>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</si>
  <si>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</si>
  <si>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</si>
  <si>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</si>
  <si>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</si>
  <si>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</si>
  <si>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</si>
  <si>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</si>
  <si>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</si>
  <si>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</si>
  <si>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</si>
  <si>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</si>
  <si>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</si>
  <si>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</si>
  <si>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</si>
  <si>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</si>
  <si>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</si>
  <si>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</si>
  <si>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</si>
  <si>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</si>
  <si>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</si>
  <si>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</si>
  <si>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</si>
  <si>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</si>
  <si>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</si>
  <si>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</si>
  <si>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</si>
  <si>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</si>
  <si>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</si>
  <si>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</si>
  <si>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</si>
  <si>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</si>
  <si>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</si>
  <si>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</si>
  <si>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</si>
  <si>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</si>
  <si>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</si>
  <si>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</si>
  <si>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</si>
  <si>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</si>
  <si>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</si>
  <si>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</si>
  <si>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</si>
  <si>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</si>
  <si>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</si>
  <si>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</si>
  <si>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</si>
  <si>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</si>
  <si>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</si>
  <si>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</si>
  <si>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</si>
  <si>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</si>
  <si>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</si>
  <si>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</si>
  <si>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</si>
  <si>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</si>
  <si>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</si>
  <si>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</si>
  <si>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</si>
  <si>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</si>
  <si>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</si>
  <si>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</si>
  <si>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</si>
  <si>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</si>
  <si>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</si>
  <si>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</si>
  <si>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</si>
  <si>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</si>
  <si>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</si>
  <si>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</si>
  <si>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</si>
  <si>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</si>
  <si>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</si>
  <si>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</si>
  <si>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</si>
  <si>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</si>
  <si>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</si>
  <si>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</si>
  <si>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</si>
  <si>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</si>
  <si>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</si>
  <si>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</si>
  <si>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</si>
  <si>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</si>
  <si>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</si>
  <si>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</si>
  <si>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</si>
  <si>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</si>
  <si>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</si>
  <si>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</si>
  <si>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</si>
  <si>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</si>
  <si>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</si>
  <si>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</si>
  <si>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</si>
  <si>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</si>
  <si>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</si>
  <si>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</si>
  <si>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</si>
  <si>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</si>
  <si>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</si>
  <si>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</si>
  <si>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</si>
  <si>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</si>
  <si>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</si>
  <si>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</si>
  <si>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</si>
  <si>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</si>
  <si>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</si>
  <si>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</si>
  <si>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</si>
  <si>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</si>
  <si>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</si>
  <si>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</si>
  <si>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</si>
  <si>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</si>
  <si>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</si>
  <si>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</si>
  <si>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</si>
  <si>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</si>
  <si>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</si>
  <si>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</si>
  <si>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</si>
  <si>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</si>
  <si>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</si>
  <si>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</si>
  <si>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</si>
  <si>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</si>
  <si>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</si>
  <si>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</si>
  <si>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</si>
  <si>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</si>
  <si>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</si>
  <si>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</si>
  <si>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</si>
  <si>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</si>
  <si>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</si>
  <si>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</si>
  <si>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</si>
  <si>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</si>
  <si>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</si>
  <si>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</si>
  <si>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</si>
  <si>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</si>
  <si>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</si>
  <si>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</si>
  <si>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</si>
  <si>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</si>
  <si>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</si>
  <si>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</si>
  <si>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</si>
  <si>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</si>
  <si>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</si>
  <si>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</si>
  <si>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</si>
  <si>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</si>
  <si>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</si>
  <si>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</si>
  <si>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</si>
  <si>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</si>
  <si>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</si>
  <si>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</si>
  <si>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</si>
  <si>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</si>
  <si>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</si>
  <si>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</si>
  <si>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</si>
  <si>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</si>
  <si>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</si>
  <si>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</si>
  <si>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</si>
  <si>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</si>
  <si>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</si>
  <si>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</si>
  <si>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</si>
  <si>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</si>
  <si>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</si>
  <si>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</si>
  <si>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</si>
  <si>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</si>
  <si>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</si>
  <si>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</si>
  <si>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</si>
  <si>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</si>
  <si>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</si>
  <si>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</si>
  <si>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</si>
  <si>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</si>
  <si>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</si>
  <si>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</si>
  <si>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</si>
  <si>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</si>
  <si>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</si>
  <si>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</si>
  <si>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</si>
  <si>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</si>
  <si>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</si>
  <si>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</si>
  <si>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</si>
  <si>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</si>
  <si>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</si>
  <si>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</si>
  <si>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</si>
  <si>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</si>
  <si>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</si>
  <si>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</si>
  <si>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</si>
  <si>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</si>
  <si>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</si>
  <si>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</si>
  <si>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</si>
  <si>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</si>
  <si>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</si>
  <si>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</si>
  <si>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</si>
  <si>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</si>
  <si>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</si>
  <si>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</si>
  <si>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</si>
  <si>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</si>
  <si>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</si>
  <si>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</si>
  <si>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</si>
  <si>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</si>
  <si>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</si>
  <si>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</si>
  <si>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</si>
  <si>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</si>
  <si>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</si>
  <si>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</si>
  <si>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</si>
  <si>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</si>
  <si>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</si>
  <si>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</si>
  <si>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</si>
  <si>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</si>
  <si>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</si>
  <si>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</si>
  <si>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</si>
  <si>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</si>
  <si>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</si>
  <si>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</si>
  <si>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</si>
  <si>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</si>
  <si>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</si>
  <si>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</si>
  <si>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</si>
  <si>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</si>
  <si>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</si>
  <si>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</si>
  <si>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</si>
  <si>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</si>
  <si>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</si>
  <si>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</si>
  <si>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</si>
  <si>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</si>
  <si>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</si>
  <si>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</si>
  <si>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</si>
  <si>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</si>
  <si>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</si>
  <si>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</si>
  <si>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</si>
  <si>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</si>
  <si>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</si>
  <si>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</si>
  <si>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</si>
  <si>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</si>
  <si>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</si>
  <si>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</si>
  <si>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</si>
  <si>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</si>
  <si>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</si>
  <si>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</si>
  <si>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</si>
  <si>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</si>
  <si>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</si>
  <si>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</si>
  <si>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</si>
  <si>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</si>
  <si>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</si>
  <si>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</si>
  <si>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</si>
  <si>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</si>
  <si>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</si>
  <si>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</si>
  <si>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</si>
  <si>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</si>
  <si>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</si>
  <si>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</si>
  <si>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</si>
  <si>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</si>
  <si>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</si>
  <si>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</si>
  <si>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</si>
  <si>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</si>
  <si>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</si>
  <si>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</si>
  <si>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</si>
  <si>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</si>
  <si>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</si>
  <si>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</si>
  <si>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</si>
  <si>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</si>
  <si>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</si>
  <si>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</si>
  <si>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</si>
  <si>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</si>
  <si>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</si>
  <si>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</si>
  <si>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</si>
  <si>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</si>
  <si>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</si>
  <si>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</si>
  <si>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</si>
  <si>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</si>
  <si>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</si>
  <si>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</si>
  <si>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</si>
  <si>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</si>
  <si>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</si>
  <si>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</si>
  <si>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</si>
  <si>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</si>
  <si>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</si>
  <si>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</si>
  <si>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</si>
  <si>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</si>
  <si>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</si>
  <si>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</si>
  <si>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</si>
  <si>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</si>
  <si>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</si>
  <si>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</si>
  <si>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</si>
  <si>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</si>
  <si>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</si>
  <si>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</si>
  <si>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</si>
  <si>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</si>
  <si>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</si>
  <si>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</si>
  <si>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</si>
  <si>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</si>
  <si>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</si>
  <si>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</si>
  <si>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</si>
  <si>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</si>
  <si>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</si>
  <si>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</si>
  <si>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</si>
  <si>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</si>
  <si>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</si>
  <si>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</si>
  <si>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</si>
  <si>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</si>
  <si>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</si>
  <si>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</si>
  <si>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</si>
  <si>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</si>
  <si>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</si>
  <si>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</si>
  <si>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</si>
  <si>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</si>
  <si>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</si>
  <si>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</si>
  <si>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</si>
  <si>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</si>
  <si>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</si>
  <si>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</si>
  <si>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</si>
  <si>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</si>
  <si>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</si>
  <si>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</si>
  <si>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</si>
  <si>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</si>
  <si>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</si>
  <si>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</si>
  <si>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</si>
  <si>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</si>
  <si>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</si>
  <si>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</si>
  <si>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</si>
  <si>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</si>
  <si>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</si>
  <si>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</si>
  <si>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</si>
  <si>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</si>
  <si>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</si>
  <si>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</si>
  <si>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</si>
  <si>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</si>
  <si>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</si>
  <si>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</si>
  <si>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</si>
  <si>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</si>
  <si>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</si>
  <si>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</si>
  <si>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</si>
  <si>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</si>
  <si>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</si>
  <si>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</si>
  <si>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</si>
  <si>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</si>
  <si>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</si>
  <si>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</si>
  <si>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</si>
  <si>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</si>
  <si>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</si>
  <si>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</si>
  <si>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</si>
  <si>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</si>
  <si>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</si>
  <si>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</si>
  <si>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</si>
  <si>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</si>
  <si>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</si>
  <si>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</si>
  <si>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</si>
  <si>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</si>
  <si>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</si>
  <si>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</si>
  <si>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</si>
  <si>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</si>
  <si>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</si>
  <si>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</si>
  <si>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</si>
  <si>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</si>
  <si>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</si>
  <si>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</si>
  <si>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</si>
  <si>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</si>
  <si>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</si>
  <si>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</si>
  <si>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</si>
  <si>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</si>
  <si>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</si>
  <si>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</si>
  <si>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</si>
  <si>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</si>
  <si>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</si>
  <si>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</si>
  <si>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</si>
  <si>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</si>
  <si>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</si>
  <si>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</si>
  <si>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</si>
  <si>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</si>
  <si>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</si>
  <si>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</si>
  <si>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</si>
  <si>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</si>
  <si>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</si>
  <si>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</si>
  <si>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</si>
  <si>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</si>
  <si>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</si>
  <si>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</si>
  <si>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</si>
  <si>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</si>
  <si>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</si>
  <si>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</si>
  <si>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</si>
  <si>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</si>
  <si>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</si>
  <si>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</si>
  <si>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</si>
  <si>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</si>
  <si>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</si>
  <si>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</si>
  <si>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</si>
  <si>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</si>
  <si>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</si>
  <si>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</si>
  <si>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</si>
  <si>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</si>
  <si>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</si>
  <si>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</si>
  <si>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</si>
  <si>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</si>
  <si>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</si>
  <si>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</si>
  <si>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</si>
  <si>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</si>
  <si>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</si>
  <si>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</si>
  <si>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</si>
  <si>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</si>
  <si>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</si>
  <si>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</si>
  <si>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</si>
  <si>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</si>
  <si>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</si>
  <si>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</si>
  <si>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</si>
  <si>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</si>
  <si>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</si>
  <si>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</si>
  <si>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</si>
  <si>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</si>
  <si>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</si>
  <si>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</si>
  <si>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</si>
  <si>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</si>
  <si>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</si>
  <si>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</si>
  <si>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</si>
  <si>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</si>
  <si>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</si>
  <si>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</si>
  <si>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</si>
  <si>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</si>
  <si>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</si>
  <si>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</si>
  <si>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</si>
  <si>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</si>
  <si>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</si>
  <si>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</si>
  <si>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</si>
  <si>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</si>
  <si>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</si>
  <si>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</si>
  <si>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</si>
  <si>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</si>
  <si>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</si>
  <si>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</si>
  <si>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</si>
  <si>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</si>
  <si>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</si>
  <si>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</si>
  <si>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</si>
  <si>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</si>
  <si>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</si>
  <si>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</si>
  <si>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</si>
  <si>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</si>
  <si>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</si>
  <si>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</si>
  <si>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</si>
  <si>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</si>
  <si>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</si>
  <si>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</si>
  <si>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</si>
  <si>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</si>
  <si>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</si>
  <si>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</si>
  <si>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</si>
  <si>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</si>
  <si>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</si>
  <si>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</si>
  <si>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</si>
  <si>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</si>
  <si>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</si>
  <si>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</si>
  <si>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</si>
  <si>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</si>
  <si>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</si>
  <si>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</si>
  <si>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</si>
  <si>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</si>
  <si>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</si>
  <si>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</si>
  <si>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</si>
  <si>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</si>
  <si>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</si>
  <si>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</si>
  <si>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</si>
  <si>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</si>
  <si>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</si>
  <si>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</si>
  <si>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</si>
  <si>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</si>
  <si>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</si>
  <si>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</si>
  <si>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</si>
  <si>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</si>
  <si>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</si>
  <si>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</si>
  <si>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</si>
  <si>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</si>
  <si>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</si>
  <si>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</si>
  <si>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</si>
  <si>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</si>
  <si>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</si>
  <si>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</si>
  <si>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</si>
  <si>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</si>
  <si>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</si>
  <si>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</si>
  <si>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</si>
  <si>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</si>
  <si>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</si>
  <si>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</si>
  <si>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</si>
  <si>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</si>
  <si>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</si>
  <si>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</si>
  <si>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</si>
  <si>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</si>
  <si>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</si>
  <si>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</si>
  <si>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</si>
  <si>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</si>
  <si>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</si>
  <si>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</si>
  <si>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</si>
  <si>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</si>
  <si>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</si>
  <si>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</si>
  <si>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</si>
  <si>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</si>
  <si>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</si>
  <si>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</si>
  <si>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</si>
  <si>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</si>
  <si>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</si>
  <si>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</si>
  <si>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</si>
  <si>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</si>
  <si>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</si>
  <si>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</si>
  <si>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</si>
  <si>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</si>
  <si>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</si>
  <si>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</si>
  <si>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</si>
  <si>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</si>
  <si>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</si>
  <si>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</si>
  <si>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</si>
  <si>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</si>
  <si>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</si>
  <si>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</si>
  <si>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</si>
  <si>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</si>
  <si>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</si>
  <si>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</si>
  <si>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</si>
  <si>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</si>
  <si>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</si>
  <si>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</si>
  <si>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</si>
  <si>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</si>
  <si>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</si>
  <si>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</si>
  <si>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</si>
  <si>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</si>
  <si>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</si>
  <si>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</si>
  <si>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</si>
  <si>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</si>
  <si>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</si>
  <si>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</si>
  <si>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</si>
  <si>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</si>
  <si>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</si>
  <si>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</si>
  <si>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</si>
  <si>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</si>
  <si>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</si>
  <si>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</si>
  <si>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</si>
  <si>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</si>
  <si>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</si>
  <si>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</si>
  <si>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</si>
  <si>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</si>
  <si>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</si>
  <si>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</si>
  <si>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</si>
  <si>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</si>
  <si>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</si>
  <si>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</si>
  <si>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</si>
  <si>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</si>
  <si>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</si>
  <si>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</si>
  <si>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</si>
  <si>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</si>
  <si>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</si>
  <si>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</si>
  <si>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</si>
  <si>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</si>
  <si>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</si>
  <si>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</si>
  <si>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</si>
  <si>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</si>
  <si>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</si>
  <si>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</si>
  <si>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</si>
  <si>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</si>
  <si>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</si>
  <si>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</si>
  <si>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</si>
  <si>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</si>
  <si>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</si>
  <si>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</si>
  <si>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</si>
  <si>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</si>
  <si>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</si>
  <si>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</si>
  <si>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</si>
  <si>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</si>
  <si>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</si>
  <si>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</si>
  <si>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</si>
  <si>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</si>
  <si>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</si>
  <si>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</si>
  <si>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</si>
  <si>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</si>
  <si>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</si>
  <si>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</si>
  <si>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</si>
  <si>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</si>
  <si>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</si>
  <si>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</si>
  <si>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</si>
  <si>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</si>
  <si>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</si>
  <si>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</si>
  <si>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</si>
  <si>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</si>
  <si>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</si>
  <si>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</si>
  <si>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</si>
  <si>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</si>
  <si>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</si>
  <si>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</si>
  <si>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</si>
  <si>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</si>
  <si>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</si>
  <si>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</si>
  <si>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</si>
  <si>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</si>
  <si>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</si>
  <si>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</si>
  <si>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</si>
  <si>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</si>
  <si>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</si>
  <si>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</si>
  <si>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</si>
  <si>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</si>
  <si>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</si>
  <si>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</si>
  <si>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</si>
  <si>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</si>
  <si>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</si>
  <si>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</si>
  <si>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</si>
  <si>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</si>
  <si>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</si>
  <si>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</si>
  <si>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</si>
  <si>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</si>
  <si>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</si>
  <si>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</si>
  <si>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</si>
  <si>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</si>
  <si>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</si>
  <si>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</si>
  <si>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</si>
  <si>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</si>
  <si>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</si>
  <si>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</si>
  <si>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</si>
  <si>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</si>
  <si>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</si>
  <si>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</si>
  <si>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</si>
  <si>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</si>
  <si>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</si>
  <si>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</si>
  <si>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</si>
  <si>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</si>
  <si>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</si>
  <si>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</si>
  <si>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</si>
  <si>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</si>
  <si>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</si>
  <si>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</si>
  <si>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</si>
  <si>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</si>
  <si>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</si>
  <si>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</si>
  <si>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</si>
  <si>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</si>
  <si>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</si>
  <si>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</si>
  <si>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</si>
  <si>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</si>
  <si>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</si>
  <si>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</si>
  <si>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</si>
  <si>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</si>
  <si>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</si>
  <si>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</si>
  <si>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</si>
  <si>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</si>
  <si>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</si>
  <si>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</si>
  <si>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</si>
  <si>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</si>
  <si>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</si>
  <si>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</si>
  <si>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</si>
  <si>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</si>
  <si>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</si>
  <si>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</si>
  <si>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</si>
  <si>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</si>
  <si>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</si>
  <si>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</si>
  <si>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</si>
  <si>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</si>
  <si>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</si>
  <si>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</si>
  <si>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</si>
  <si>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</si>
  <si>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</si>
  <si>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</si>
  <si>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</si>
  <si>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</si>
  <si>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</si>
  <si>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</si>
  <si>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</si>
  <si>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</si>
  <si>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</si>
  <si>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</si>
  <si>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</si>
  <si>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</si>
  <si>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</si>
  <si>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</si>
  <si>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</si>
  <si>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</si>
  <si>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</si>
  <si>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</si>
  <si>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</si>
  <si>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</si>
  <si>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</si>
  <si>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</si>
  <si>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</si>
  <si>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</si>
  <si>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</si>
  <si>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</si>
  <si>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</si>
  <si>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</si>
  <si>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</si>
  <si>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</si>
  <si>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</si>
  <si>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</si>
  <si>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</si>
  <si>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</si>
  <si>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</si>
  <si>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</si>
  <si>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</si>
  <si>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</si>
  <si>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</si>
  <si>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</si>
  <si>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</si>
  <si>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</si>
  <si>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</si>
  <si>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</si>
  <si>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</si>
  <si>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</si>
  <si>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</si>
  <si>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</si>
  <si>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</si>
  <si>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</si>
  <si>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</si>
  <si>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</si>
  <si>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</si>
  <si>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</si>
  <si>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</si>
  <si>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</si>
  <si>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</si>
  <si>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</si>
  <si>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</si>
  <si>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</si>
  <si>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</si>
  <si>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</si>
  <si>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</si>
  <si>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</si>
  <si>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</si>
  <si>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</si>
  <si>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</si>
  <si>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</si>
  <si>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</si>
  <si>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</si>
  <si>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</si>
  <si>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</si>
  <si>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</si>
  <si>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</si>
  <si>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</si>
  <si>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</si>
  <si>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</si>
  <si>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</si>
  <si>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</si>
  <si>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</si>
  <si>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</si>
  <si>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</si>
  <si>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</si>
  <si>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</si>
  <si>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</si>
  <si>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</si>
  <si>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</si>
  <si>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</si>
  <si>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</si>
  <si>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</si>
  <si>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</si>
  <si>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</si>
  <si>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</si>
  <si>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</si>
  <si>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</si>
  <si>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</si>
  <si>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</si>
  <si>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</si>
  <si>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</si>
  <si>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</si>
  <si>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</si>
  <si>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</si>
  <si>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</si>
  <si>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</si>
  <si>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</si>
  <si>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</si>
  <si>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</si>
  <si>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</si>
  <si>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</si>
  <si>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</si>
  <si>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</si>
  <si>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</si>
  <si>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</si>
  <si>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</si>
  <si>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</si>
  <si>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</si>
  <si>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</si>
  <si>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</si>
  <si>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</si>
  <si>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</si>
  <si>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</si>
  <si>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</si>
  <si>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</si>
  <si>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</si>
  <si>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</si>
  <si>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</si>
  <si>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</si>
  <si>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</si>
  <si>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</si>
  <si>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</si>
  <si>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</si>
  <si>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</si>
  <si>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</si>
  <si>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</si>
  <si>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</si>
  <si>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</si>
  <si>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</si>
  <si>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</si>
  <si>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</si>
  <si>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</si>
  <si>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</si>
  <si>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</si>
  <si>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</si>
  <si>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</si>
  <si>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</si>
  <si>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</si>
  <si>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</si>
  <si>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</si>
  <si>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</si>
  <si>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</si>
  <si>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</si>
  <si>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</si>
  <si>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</si>
  <si>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</si>
  <si>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</si>
  <si>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</si>
  <si>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</si>
  <si>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</si>
  <si>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</si>
  <si>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</si>
  <si>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</si>
  <si>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</si>
  <si>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</si>
  <si>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</si>
  <si>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</si>
  <si>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</si>
  <si>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</si>
  <si>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</si>
  <si>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</si>
  <si>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</si>
  <si>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</si>
  <si>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</si>
  <si>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</si>
  <si>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</si>
  <si>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</si>
  <si>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</si>
  <si>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</si>
  <si>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</si>
  <si>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</si>
  <si>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</si>
  <si>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</si>
  <si>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</si>
  <si>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</si>
  <si>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</si>
  <si>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</si>
  <si>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</si>
  <si>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</si>
  <si>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</si>
  <si>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</si>
  <si>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</si>
  <si>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</si>
  <si>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</si>
  <si>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</si>
  <si>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</si>
  <si>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</si>
  <si>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</si>
  <si>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</si>
  <si>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</si>
  <si>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</si>
  <si>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</si>
  <si>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</si>
  <si>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</si>
  <si>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</si>
  <si>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</si>
  <si>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</si>
  <si>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</si>
  <si>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</si>
  <si>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</si>
  <si>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</si>
  <si>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</si>
  <si>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</si>
  <si>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</si>
  <si>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</si>
  <si>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</si>
  <si>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</si>
  <si>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</si>
  <si>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</si>
  <si>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</si>
  <si>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</si>
  <si>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</si>
  <si>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</si>
  <si>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</si>
  <si>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</si>
  <si>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</si>
  <si>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</si>
  <si>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</si>
  <si>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</si>
  <si>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</si>
  <si>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</si>
  <si>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</si>
  <si>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</si>
  <si>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</si>
  <si>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</si>
  <si>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</si>
  <si>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</si>
  <si>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</si>
  <si>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</si>
  <si>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</si>
  <si>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</si>
  <si>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</si>
  <si>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</si>
  <si>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</si>
  <si>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</si>
  <si>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</si>
  <si>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</si>
  <si>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</si>
  <si>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</si>
  <si>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</si>
  <si>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</si>
  <si>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</si>
  <si>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</si>
  <si>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</si>
  <si>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</si>
  <si>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</si>
  <si>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</si>
  <si>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</si>
  <si>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</si>
  <si>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</si>
  <si>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</si>
  <si>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</si>
  <si>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</si>
  <si>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</si>
  <si>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</si>
  <si>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</si>
  <si>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</si>
  <si>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</si>
  <si>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</si>
  <si>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</si>
  <si>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</si>
  <si>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</si>
  <si>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</si>
  <si>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</si>
  <si>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</si>
  <si>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</si>
  <si>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</si>
  <si>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</si>
  <si>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</si>
  <si>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</si>
  <si>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</si>
  <si>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</si>
  <si>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</si>
  <si>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</si>
  <si>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</si>
  <si>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</si>
  <si>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</si>
  <si>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</si>
  <si>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</si>
  <si>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</si>
  <si>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</si>
  <si>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</si>
  <si>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</si>
  <si>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</si>
  <si>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</si>
  <si>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</si>
  <si>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</si>
  <si>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</si>
  <si>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</si>
  <si>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</si>
  <si>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</si>
  <si>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</si>
  <si>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</si>
  <si>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</si>
  <si>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</si>
  <si>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</si>
  <si>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</si>
  <si>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</si>
  <si>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</si>
  <si>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</si>
  <si>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</si>
  <si>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</si>
  <si>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</si>
  <si>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</si>
  <si>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</si>
  <si>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</si>
  <si>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</si>
  <si>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</si>
  <si>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</si>
  <si>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</si>
  <si>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</si>
  <si>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</si>
  <si>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</si>
  <si>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</si>
  <si>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</si>
  <si>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</si>
  <si>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</si>
  <si>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</si>
  <si>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</si>
  <si>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</si>
  <si>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</si>
  <si>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</si>
  <si>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</si>
  <si>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</si>
  <si>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</si>
  <si>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</si>
  <si>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</si>
  <si>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</si>
  <si>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</si>
  <si>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</si>
  <si>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</si>
  <si>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</si>
  <si>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</si>
  <si>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</si>
  <si>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</si>
  <si>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</si>
  <si>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</si>
  <si>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</si>
  <si>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</si>
  <si>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</si>
  <si>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</si>
  <si>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</si>
  <si>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</si>
  <si>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</si>
  <si>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</si>
  <si>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</si>
  <si>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</si>
  <si>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</si>
  <si>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</si>
  <si>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</si>
  <si>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</si>
  <si>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</si>
  <si>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</si>
  <si>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</si>
  <si>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</si>
  <si>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</si>
  <si>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</si>
  <si>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</si>
  <si>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</si>
  <si>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</si>
  <si>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</si>
  <si>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</si>
  <si>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</si>
  <si>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</si>
  <si>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</si>
  <si>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</si>
  <si>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</si>
  <si>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</si>
  <si>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</si>
  <si>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</si>
  <si>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</si>
  <si>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</si>
  <si>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</si>
  <si>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</si>
  <si>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</si>
  <si>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</si>
  <si>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</si>
  <si>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</si>
  <si>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</si>
  <si>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</si>
  <si>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</si>
  <si>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</si>
  <si>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</si>
  <si>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</si>
  <si>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</si>
  <si>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</si>
  <si>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</si>
  <si>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</si>
  <si>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</si>
  <si>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</si>
  <si>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</si>
  <si>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</si>
  <si>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</si>
  <si>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</si>
  <si>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</si>
  <si>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</si>
  <si>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</si>
  <si>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</si>
  <si>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</si>
  <si>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</si>
  <si>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</si>
  <si>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</si>
  <si>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</si>
  <si>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</si>
  <si>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</si>
  <si>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</si>
  <si>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</si>
  <si>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</si>
  <si>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</si>
  <si>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</si>
  <si>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</si>
  <si>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</si>
  <si>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</si>
  <si>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</si>
  <si>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</si>
  <si>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</si>
  <si>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</si>
  <si>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</si>
  <si>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</si>
  <si>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</si>
  <si>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</si>
  <si>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</si>
  <si>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</si>
  <si>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</si>
  <si>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</si>
  <si>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</si>
  <si>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</si>
  <si>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</si>
  <si>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</si>
  <si>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</si>
  <si>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</si>
  <si>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</si>
  <si>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</si>
  <si>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</si>
  <si>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</si>
  <si>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</si>
  <si>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</si>
  <si>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</si>
  <si>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</si>
  <si>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</si>
  <si>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</si>
  <si>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</si>
  <si>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</si>
  <si>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</si>
  <si>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</si>
  <si>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</si>
  <si>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</si>
  <si>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</si>
  <si>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</si>
  <si>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</si>
  <si>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</si>
  <si>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</si>
  <si>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</si>
  <si>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</si>
  <si>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</si>
  <si>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</si>
  <si>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</si>
  <si>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</si>
  <si>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</si>
  <si>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</si>
  <si>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</si>
  <si>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</si>
  <si>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</si>
  <si>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</si>
  <si>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</si>
  <si>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</si>
  <si>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</si>
  <si>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</si>
  <si>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</si>
  <si>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</si>
  <si>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</si>
  <si>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</si>
  <si>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</si>
  <si>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</si>
  <si>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</si>
  <si>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</si>
  <si>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</si>
  <si>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</si>
  <si>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</si>
  <si>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</si>
  <si>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</si>
  <si>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</si>
  <si>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</si>
  <si>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</si>
  <si>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</si>
  <si>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</si>
  <si>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</si>
  <si>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</si>
  <si>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</si>
  <si>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</si>
  <si>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</si>
  <si>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</si>
  <si>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</si>
  <si>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</si>
  <si>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</si>
  <si>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</si>
  <si>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</si>
  <si>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</si>
  <si>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</si>
  <si>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</si>
  <si>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</si>
  <si>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</si>
  <si>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</si>
  <si>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</si>
  <si>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</si>
  <si>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</si>
  <si>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</si>
  <si>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</si>
  <si>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</si>
  <si>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</si>
  <si>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</si>
  <si>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</si>
  <si>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</si>
  <si>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</si>
  <si>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</si>
  <si>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</si>
  <si>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</si>
  <si>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</si>
  <si>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</si>
  <si>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</si>
  <si>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</si>
  <si>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</si>
  <si>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</si>
  <si>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</si>
  <si>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</si>
  <si>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</si>
  <si>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</si>
  <si>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</si>
  <si>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</si>
  <si>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</si>
  <si>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</si>
  <si>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</si>
  <si>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</si>
  <si>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</si>
  <si>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</si>
  <si>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</si>
  <si>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</si>
  <si>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</si>
  <si>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</si>
  <si>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</si>
  <si>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</si>
  <si>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</si>
  <si>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</si>
  <si>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</si>
  <si>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</si>
  <si>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</si>
  <si>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</si>
  <si>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</si>
  <si>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</si>
  <si>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</si>
  <si>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</si>
  <si>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</si>
  <si>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</si>
  <si>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</si>
  <si>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</si>
  <si>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</si>
  <si>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</si>
  <si>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</si>
  <si>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</si>
  <si>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</si>
  <si>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</si>
  <si>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</si>
  <si>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</si>
  <si>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</si>
  <si>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</si>
  <si>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</si>
  <si>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</si>
  <si>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</si>
  <si>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</si>
  <si>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</si>
  <si>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</si>
  <si>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</si>
  <si>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</si>
  <si>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</si>
  <si>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</si>
  <si>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</si>
  <si>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</si>
  <si>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</si>
  <si>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</si>
  <si>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</si>
  <si>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</si>
  <si>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</si>
  <si>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</si>
  <si>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</si>
  <si>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</si>
  <si>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</si>
  <si>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</si>
  <si>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</si>
  <si>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</si>
  <si>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</si>
  <si>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</si>
  <si>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</si>
  <si>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</si>
  <si>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</si>
  <si>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</si>
  <si>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</si>
  <si>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</si>
  <si>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</si>
  <si>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</si>
  <si>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</si>
  <si>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</si>
  <si>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</si>
  <si>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</si>
  <si>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</si>
  <si>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</si>
  <si>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</si>
  <si>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</si>
  <si>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</si>
  <si>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</si>
  <si>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</si>
  <si>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</si>
  <si>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</si>
  <si>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</si>
  <si>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</si>
  <si>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</si>
  <si>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</si>
  <si>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</si>
  <si>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</si>
  <si>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</si>
  <si>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</si>
  <si>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</si>
  <si>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</si>
  <si>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</si>
  <si>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</si>
  <si>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</si>
  <si>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</si>
  <si>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</si>
  <si>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</si>
  <si>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</si>
  <si>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</si>
  <si>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</si>
  <si>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</si>
  <si>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</si>
  <si>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</si>
  <si>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</si>
  <si>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</si>
  <si>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</si>
  <si>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</si>
  <si>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</si>
  <si>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</si>
  <si>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</si>
  <si>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</si>
  <si>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</si>
  <si>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</si>
  <si>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</si>
  <si>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</si>
  <si>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</si>
  <si>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</si>
  <si>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</si>
  <si>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</si>
  <si>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</si>
  <si>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</si>
  <si>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</si>
  <si>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</si>
  <si>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</si>
  <si>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</si>
  <si>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</si>
  <si>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</si>
  <si>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</si>
  <si>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</si>
  <si>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</si>
  <si>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</si>
  <si>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</si>
  <si>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</si>
  <si>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</si>
  <si>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</si>
  <si>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</si>
  <si>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</si>
  <si>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</si>
  <si>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</si>
  <si>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</si>
  <si>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</si>
  <si>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</si>
  <si>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</si>
  <si>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</si>
  <si>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</si>
  <si>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</si>
  <si>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</si>
  <si>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</si>
  <si>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</si>
  <si>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</si>
  <si>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</si>
  <si>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</si>
  <si>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</si>
  <si>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</si>
  <si>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</si>
  <si>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</si>
  <si>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</si>
  <si>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</si>
  <si>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</si>
  <si>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</si>
  <si>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</si>
  <si>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</si>
  <si>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</si>
  <si>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</si>
  <si>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</si>
  <si>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</si>
  <si>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</si>
  <si>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</si>
  <si>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</si>
  <si>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</si>
  <si>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</si>
  <si>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</si>
  <si>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</si>
  <si>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</si>
  <si>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</si>
  <si>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</si>
  <si>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</si>
  <si>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</si>
  <si>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</si>
  <si>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</si>
  <si>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</si>
  <si>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</si>
  <si>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</si>
  <si>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</si>
  <si>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</si>
  <si>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</si>
  <si>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</si>
  <si>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</si>
  <si>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</si>
  <si>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</si>
  <si>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</si>
  <si>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</si>
  <si>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</si>
  <si>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</si>
  <si>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</si>
  <si>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</si>
  <si>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</si>
  <si>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</si>
  <si>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</si>
  <si>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</si>
  <si>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</si>
  <si>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</si>
  <si>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</si>
  <si>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</si>
  <si>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</si>
  <si>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</si>
  <si>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</si>
  <si>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</si>
  <si>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</si>
  <si>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</si>
  <si>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</si>
  <si>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</si>
  <si>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</si>
  <si>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</si>
  <si>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</si>
  <si>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</si>
  <si>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</si>
  <si>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</si>
  <si>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</si>
  <si>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</si>
  <si>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</si>
  <si>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</si>
  <si>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</si>
  <si>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</si>
  <si>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</si>
  <si>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</si>
  <si>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</si>
  <si>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</si>
  <si>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</si>
  <si>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</si>
  <si>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</si>
  <si>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</si>
  <si>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</si>
  <si>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</si>
  <si>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</si>
  <si>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</si>
  <si>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</si>
  <si>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</si>
  <si>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</si>
  <si>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</si>
  <si>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</si>
  <si>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</si>
  <si>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</si>
  <si>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</si>
  <si>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</si>
  <si>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</si>
  <si>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</si>
  <si>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</si>
  <si>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</si>
  <si>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</si>
  <si>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</si>
  <si>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</si>
  <si>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</si>
  <si>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</si>
  <si>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</si>
  <si>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</si>
  <si>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</si>
  <si>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</si>
  <si>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</si>
  <si>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</si>
  <si>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</si>
  <si>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</si>
  <si>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</si>
  <si>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</si>
  <si>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</si>
  <si>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</si>
  <si>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</si>
  <si>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</si>
  <si>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</si>
  <si>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</si>
  <si>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</si>
  <si>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</si>
  <si>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</si>
  <si>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</si>
  <si>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</si>
  <si>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</si>
  <si>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</si>
  <si>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</si>
  <si>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</si>
  <si>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</si>
  <si>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</si>
  <si>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</si>
  <si>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</si>
  <si>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</si>
  <si>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</si>
  <si>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</si>
  <si>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</si>
  <si>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</si>
  <si>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</si>
  <si>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</si>
  <si>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</si>
  <si>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</si>
  <si>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</si>
  <si>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</si>
  <si>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</si>
  <si>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</si>
  <si>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</si>
  <si>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</si>
  <si>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</si>
  <si>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</si>
  <si>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</si>
  <si>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</si>
  <si>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</si>
  <si>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</si>
  <si>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</si>
  <si>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</si>
  <si>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</si>
  <si>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</si>
  <si>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</si>
  <si>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</si>
  <si>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</si>
  <si>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</si>
  <si>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</si>
  <si>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</si>
  <si>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</si>
  <si>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</si>
  <si>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</si>
  <si>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</si>
  <si>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</si>
  <si>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</si>
  <si>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</si>
  <si>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</si>
  <si>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</si>
  <si>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</si>
  <si>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</si>
  <si>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</si>
  <si>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</si>
  <si>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</si>
  <si>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</si>
  <si>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</si>
  <si>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</si>
  <si>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</si>
  <si>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</si>
  <si>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</si>
  <si>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</si>
  <si>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</si>
  <si>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</si>
  <si>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</si>
  <si>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</si>
  <si>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</si>
  <si>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</si>
  <si>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</si>
  <si>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</si>
  <si>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</si>
  <si>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</si>
  <si>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</si>
  <si>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</si>
  <si>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</si>
  <si>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</si>
  <si>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</si>
  <si>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</si>
  <si>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</si>
  <si>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</si>
  <si>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</si>
  <si>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</si>
  <si>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</si>
  <si>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</si>
  <si>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</si>
  <si>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</si>
  <si>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</si>
  <si>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</si>
  <si>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</si>
  <si>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</si>
  <si>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</si>
  <si>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</si>
  <si>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</si>
  <si>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</si>
  <si>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</si>
  <si>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</si>
  <si>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</si>
  <si>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</si>
  <si>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</si>
  <si>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</si>
  <si>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</si>
  <si>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</si>
  <si>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</si>
  <si>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</si>
  <si>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</si>
  <si>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</si>
  <si>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</si>
  <si>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</si>
  <si>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</si>
  <si>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</si>
  <si>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</si>
  <si>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</si>
  <si>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</si>
  <si>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</si>
  <si>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</si>
  <si>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</si>
  <si>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</si>
  <si>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</si>
  <si>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</si>
  <si>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</si>
  <si>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</si>
  <si>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</si>
  <si>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</si>
  <si>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</si>
  <si>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</si>
  <si>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</si>
  <si>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</si>
  <si>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</si>
  <si>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</si>
  <si>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</si>
  <si>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</si>
  <si>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</si>
  <si>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</si>
  <si>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</si>
  <si>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</si>
  <si>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</si>
  <si>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</si>
  <si>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</si>
  <si>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</si>
  <si>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</si>
  <si>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</si>
  <si>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</si>
  <si>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</si>
  <si>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</si>
  <si>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</si>
  <si>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</si>
  <si>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</si>
  <si>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</si>
  <si>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</si>
  <si>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</si>
  <si>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</si>
  <si>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</si>
  <si>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</si>
  <si>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</si>
  <si>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</si>
  <si>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</si>
  <si>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</si>
  <si>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</si>
  <si>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</si>
  <si>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</si>
  <si>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</si>
  <si>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</si>
  <si>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</si>
  <si>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</si>
  <si>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</si>
  <si>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</si>
  <si>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</si>
  <si>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</si>
  <si>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</si>
  <si>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</si>
  <si>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</si>
  <si>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</si>
  <si>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</si>
  <si>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</si>
  <si>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</si>
  <si>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</si>
  <si>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</si>
  <si>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</si>
  <si>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</si>
  <si>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</si>
  <si>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</si>
  <si>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</si>
  <si>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</si>
  <si>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</si>
  <si>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</si>
  <si>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</si>
  <si>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</si>
  <si>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</si>
  <si>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</si>
  <si>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</si>
  <si>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</si>
  <si>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</si>
  <si>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</si>
  <si>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</si>
  <si>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</si>
  <si>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</si>
  <si>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</si>
  <si>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</si>
  <si>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</si>
  <si>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</si>
  <si>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</si>
  <si>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</si>
  <si>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</si>
  <si>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</si>
  <si>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</si>
  <si>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</si>
  <si>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</si>
  <si>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</si>
  <si>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</si>
  <si>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</si>
  <si>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</si>
  <si>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</si>
  <si>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</si>
  <si>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</si>
  <si>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</si>
  <si>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</si>
  <si>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</si>
  <si>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</si>
  <si>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</si>
  <si>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</si>
  <si>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</si>
  <si>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</si>
  <si>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</si>
  <si>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</si>
  <si>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</si>
  <si>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</si>
  <si>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</si>
  <si>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</si>
  <si>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</si>
  <si>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</si>
  <si>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</si>
  <si>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</si>
  <si>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</si>
  <si>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</si>
  <si>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</si>
  <si>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</si>
  <si>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</si>
  <si>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</si>
  <si>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</si>
  <si>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</si>
  <si>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</si>
  <si>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</si>
  <si>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</si>
  <si>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</si>
  <si>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</si>
  <si>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</si>
  <si>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</si>
  <si>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</si>
  <si>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</si>
  <si>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</si>
  <si>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</si>
  <si>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</si>
  <si>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</si>
  <si>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</si>
  <si>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</si>
  <si>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</si>
  <si>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</si>
  <si>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</si>
  <si>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</si>
  <si>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</si>
  <si>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</si>
  <si>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</si>
  <si>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</si>
  <si>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</si>
  <si>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</si>
  <si>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</si>
  <si>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</si>
  <si>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</si>
  <si>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</si>
  <si>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</si>
  <si>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</si>
  <si>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</si>
  <si>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</si>
  <si>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</si>
  <si>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</si>
  <si>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</si>
  <si>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</si>
  <si>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</si>
  <si>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</si>
  <si>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</si>
  <si>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</si>
  <si>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</si>
  <si>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</si>
  <si>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</si>
  <si>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</si>
  <si>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</si>
  <si>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</si>
  <si>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</si>
  <si>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</si>
  <si>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</si>
  <si>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</si>
  <si>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</si>
  <si>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</si>
  <si>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</si>
  <si>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</si>
  <si>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</si>
  <si>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</si>
  <si>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</si>
  <si>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</si>
  <si>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</si>
  <si>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</si>
  <si>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</si>
  <si>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</si>
  <si>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</si>
  <si>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</si>
  <si>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</si>
  <si>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</si>
  <si>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</si>
  <si>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</si>
  <si>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</si>
  <si>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</si>
  <si>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</si>
  <si>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</si>
  <si>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</si>
  <si>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</si>
  <si>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</si>
  <si>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</si>
  <si>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</si>
  <si>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</si>
  <si>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</si>
  <si>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</si>
  <si>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</si>
  <si>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</si>
  <si>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</si>
  <si>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</si>
  <si>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</si>
  <si>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</si>
  <si>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</si>
  <si>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</si>
  <si>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</si>
  <si>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</si>
  <si>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</si>
  <si>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</si>
  <si>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</si>
  <si>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</si>
  <si>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</si>
  <si>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</si>
  <si>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</si>
  <si>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</si>
  <si>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</si>
  <si>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</si>
  <si>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</si>
  <si>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</si>
  <si>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</si>
  <si>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</si>
  <si>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</si>
  <si>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</si>
  <si>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</si>
  <si>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</si>
  <si>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</si>
  <si>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</si>
  <si>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</si>
  <si>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</si>
  <si>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</si>
  <si>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</si>
  <si>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</si>
  <si>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</si>
  <si>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</si>
  <si>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</si>
  <si>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</si>
  <si>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</si>
  <si>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</si>
  <si>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</si>
  <si>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</si>
  <si>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</si>
  <si>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</si>
  <si>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</si>
  <si>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</si>
  <si>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</si>
  <si>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</si>
  <si>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</si>
  <si>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</si>
  <si>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</si>
  <si>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</si>
  <si>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</si>
  <si>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</si>
  <si>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</si>
  <si>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</si>
  <si>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</si>
  <si>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</si>
  <si>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</si>
  <si>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</si>
  <si>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</si>
  <si>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</si>
  <si>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</si>
  <si>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</si>
  <si>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</si>
  <si>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</si>
  <si>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</si>
  <si>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</si>
  <si>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</si>
  <si>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</si>
  <si>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</si>
  <si>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</si>
  <si>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</si>
  <si>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</si>
  <si>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</si>
  <si>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</si>
  <si>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</si>
  <si>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</si>
  <si>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</si>
  <si>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</si>
  <si>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</si>
  <si>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</si>
  <si>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</si>
  <si>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</si>
  <si>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</si>
  <si>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</si>
  <si>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</si>
  <si>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</si>
  <si>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</si>
  <si>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</si>
  <si>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</si>
  <si>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</si>
  <si>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</si>
  <si>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</si>
  <si>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</si>
  <si>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</si>
  <si>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</si>
  <si>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</si>
  <si>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</si>
  <si>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</si>
  <si>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</si>
  <si>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</si>
  <si>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</si>
  <si>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</si>
  <si>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</si>
  <si>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</si>
  <si>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</si>
  <si>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</si>
  <si>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</si>
  <si>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</si>
  <si>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</si>
  <si>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</si>
  <si>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</si>
  <si>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</si>
  <si>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</si>
  <si>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</si>
  <si>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</si>
  <si>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</si>
  <si>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</si>
  <si>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</si>
  <si>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</si>
  <si>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</si>
  <si>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</si>
  <si>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</si>
  <si>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</si>
  <si>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</si>
  <si>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</si>
  <si>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</si>
  <si>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</si>
  <si>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</si>
  <si>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</si>
  <si>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</si>
  <si>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</si>
  <si>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</si>
  <si>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</si>
  <si>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</si>
  <si>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</si>
  <si>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</si>
  <si>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</si>
  <si>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</si>
  <si>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</si>
  <si>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</si>
  <si>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</si>
  <si>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</si>
  <si>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</si>
  <si>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</si>
  <si>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</si>
  <si>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</si>
  <si>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</si>
  <si>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</si>
  <si>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</si>
  <si>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</si>
  <si>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</si>
  <si>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</si>
  <si>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</si>
  <si>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</si>
  <si>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</si>
  <si>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</si>
  <si>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</si>
  <si>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</si>
  <si>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</si>
  <si>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</si>
  <si>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</si>
  <si>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</si>
  <si>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</si>
  <si>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</si>
  <si>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</si>
  <si>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</si>
  <si>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</si>
  <si>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</si>
  <si>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</si>
  <si>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</si>
  <si>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</si>
  <si>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</si>
  <si>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</si>
  <si>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</si>
  <si>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</si>
  <si>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</si>
  <si>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</si>
  <si>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</si>
  <si>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</si>
  <si>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</si>
  <si>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</si>
  <si>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</si>
  <si>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</si>
  <si>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</si>
  <si>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</si>
  <si>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</si>
  <si>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</si>
  <si>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</si>
  <si>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</si>
  <si>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</si>
  <si>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</si>
  <si>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</si>
  <si>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</si>
  <si>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</si>
  <si>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</si>
  <si>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</si>
  <si>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</si>
  <si>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</si>
  <si>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</si>
  <si>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</si>
  <si>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</si>
  <si>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</si>
  <si>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</si>
  <si>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</si>
  <si>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</si>
  <si>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</si>
  <si>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</si>
  <si>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</si>
  <si>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</si>
  <si>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</si>
  <si>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</si>
  <si>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</si>
  <si>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</si>
  <si>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</si>
  <si>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</si>
  <si>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</si>
  <si>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</si>
  <si>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</si>
  <si>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</si>
  <si>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</si>
  <si>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</si>
  <si>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</si>
  <si>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</si>
  <si>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</si>
  <si>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</si>
  <si>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</si>
  <si>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</si>
  <si>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</si>
  <si>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</si>
  <si>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</si>
  <si>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</si>
  <si>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</si>
  <si>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</si>
  <si>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</si>
  <si>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</si>
  <si>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</si>
  <si>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</si>
  <si>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</si>
  <si>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</si>
  <si>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</si>
  <si>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</si>
  <si>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</si>
  <si>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</si>
  <si>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</si>
  <si>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</si>
  <si>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</si>
  <si>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</si>
  <si>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</si>
  <si>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</si>
  <si>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</si>
  <si>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</si>
  <si>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</si>
  <si>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</si>
  <si>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</si>
  <si>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</si>
  <si>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</si>
  <si>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</si>
  <si>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</si>
  <si>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</si>
  <si>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</si>
  <si>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</si>
  <si>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</si>
  <si>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</si>
  <si>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</si>
  <si>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</si>
  <si>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</si>
  <si>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</si>
  <si>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</si>
  <si>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</si>
  <si>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</si>
  <si>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</si>
  <si>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</si>
  <si>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</si>
  <si>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</si>
  <si>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</si>
  <si>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</si>
  <si>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</si>
  <si>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</si>
  <si>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</si>
  <si>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</si>
  <si>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</si>
  <si>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</si>
  <si>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</si>
  <si>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</si>
  <si>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</si>
  <si>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</si>
  <si>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</si>
  <si>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</si>
  <si>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</si>
  <si>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</si>
  <si>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</si>
  <si>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</si>
  <si>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</si>
  <si>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</si>
  <si>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</si>
  <si>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</si>
  <si>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</si>
  <si>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</si>
  <si>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</si>
  <si>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</si>
  <si>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</si>
  <si>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</si>
  <si>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</si>
  <si>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</si>
  <si>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</si>
  <si>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</si>
  <si>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</si>
  <si>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</si>
  <si>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</si>
  <si>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</si>
  <si>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</si>
  <si>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</si>
  <si>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</si>
  <si>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</si>
  <si>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</si>
  <si>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</si>
  <si>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</si>
  <si>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</si>
  <si>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</si>
  <si>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</si>
  <si>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</si>
  <si>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</si>
  <si>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</si>
  <si>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</si>
  <si>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</si>
  <si>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</si>
  <si>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</si>
  <si>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</si>
  <si>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</si>
  <si>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</si>
  <si>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</si>
  <si>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</si>
  <si>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</si>
  <si>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</si>
  <si>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</si>
  <si>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</si>
  <si>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</si>
  <si>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</si>
  <si>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</si>
  <si>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</si>
  <si>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</si>
  <si>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</si>
  <si>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</si>
  <si>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</si>
  <si>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</si>
  <si>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</si>
  <si>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</si>
  <si>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</si>
  <si>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</si>
  <si>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</si>
  <si>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</si>
  <si>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</si>
  <si>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</si>
  <si>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</si>
  <si>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</si>
  <si>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</si>
  <si>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</si>
  <si>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</si>
  <si>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</si>
  <si>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</si>
  <si>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</si>
  <si>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</si>
  <si>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</si>
  <si>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</si>
  <si>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</si>
  <si>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</si>
  <si>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</si>
  <si>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</si>
  <si>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</si>
  <si>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</si>
  <si>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</si>
  <si>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</si>
  <si>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</si>
  <si>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</si>
  <si>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</si>
  <si>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</si>
  <si>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</si>
  <si>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</si>
  <si>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</si>
  <si>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</si>
  <si>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</si>
  <si>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</si>
  <si>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</si>
  <si>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</si>
  <si>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</si>
  <si>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</si>
  <si>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</si>
  <si>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</si>
  <si>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</si>
  <si>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</si>
  <si>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</si>
  <si>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</si>
  <si>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</si>
  <si>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</si>
  <si>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</si>
  <si>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</si>
  <si>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</si>
  <si>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</si>
  <si>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</si>
  <si>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</si>
  <si>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</si>
  <si>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</si>
  <si>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</si>
  <si>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</si>
  <si>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</si>
  <si>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</si>
  <si>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</si>
  <si>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</si>
  <si>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</si>
  <si>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</si>
  <si>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</si>
  <si>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</si>
  <si>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</si>
  <si>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</si>
  <si>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</si>
  <si>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</si>
  <si>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</si>
  <si>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</si>
  <si>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</si>
  <si>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</si>
  <si>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</si>
  <si>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</si>
  <si>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</si>
  <si>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</si>
  <si>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</si>
  <si>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</si>
  <si>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</si>
  <si>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</si>
  <si>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</si>
  <si>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</si>
  <si>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</si>
  <si>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</si>
  <si>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</si>
  <si>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</si>
  <si>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</si>
  <si>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</si>
  <si>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</si>
  <si>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</si>
  <si>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</si>
  <si>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</si>
  <si>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</si>
  <si>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</si>
  <si>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</si>
  <si>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</si>
  <si>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</si>
  <si>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</si>
  <si>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</si>
  <si>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</si>
  <si>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</si>
  <si>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</si>
  <si>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</si>
  <si>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</si>
  <si>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</si>
  <si>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</si>
  <si>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</si>
  <si>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</si>
  <si>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</si>
  <si>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</si>
  <si>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</si>
  <si>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</si>
  <si>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</si>
  <si>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</si>
  <si>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</si>
  <si>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</si>
  <si>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</si>
  <si>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</si>
  <si>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</si>
  <si>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</si>
  <si>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</si>
  <si>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</si>
  <si>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</si>
  <si>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</si>
  <si>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</si>
  <si>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</si>
  <si>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</si>
  <si>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</si>
  <si>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</si>
  <si>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</si>
  <si>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</si>
  <si>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</si>
  <si>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</si>
  <si>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</si>
  <si>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</si>
  <si>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</si>
  <si>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</si>
  <si>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</si>
  <si>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</si>
  <si>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</si>
  <si>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</si>
  <si>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</si>
  <si>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</si>
  <si>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</si>
  <si>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</si>
  <si>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</si>
  <si>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</si>
  <si>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</si>
  <si>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</si>
  <si>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</si>
  <si>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</si>
  <si>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</si>
  <si>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</si>
  <si>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</si>
  <si>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</si>
  <si>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</si>
  <si>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</si>
  <si>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</si>
  <si>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</si>
  <si>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</si>
  <si>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</si>
  <si>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</si>
  <si>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</si>
  <si>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</si>
  <si>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</si>
  <si>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</si>
  <si>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</si>
  <si>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</si>
  <si>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</si>
  <si>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</si>
  <si>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</si>
  <si>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</si>
  <si>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</si>
  <si>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</si>
  <si>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</si>
  <si>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</si>
  <si>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</si>
  <si>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</si>
  <si>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</si>
  <si>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</si>
  <si>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</si>
  <si>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</si>
  <si>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</si>
  <si>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</si>
  <si>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</si>
  <si>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</si>
  <si>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</si>
  <si>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</si>
  <si>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</si>
  <si>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</si>
  <si>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</si>
  <si>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</si>
  <si>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</si>
  <si>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</si>
  <si>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</si>
  <si>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</si>
  <si>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</si>
  <si>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</si>
  <si>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</si>
  <si>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</si>
  <si>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</si>
  <si>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</si>
  <si>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</si>
  <si>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</si>
  <si>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</si>
  <si>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</si>
  <si>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</si>
  <si>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</si>
  <si>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</si>
  <si>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</si>
  <si>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</si>
  <si>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</si>
  <si>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</si>
  <si>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</si>
  <si>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</si>
  <si>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</si>
  <si>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</si>
  <si>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</si>
  <si>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</si>
  <si>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</si>
  <si>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</si>
  <si>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</si>
  <si>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</si>
  <si>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</si>
  <si>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</si>
  <si>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</si>
  <si>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</si>
  <si>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</si>
  <si>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</si>
  <si>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</si>
  <si>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</si>
  <si>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</si>
  <si>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</si>
  <si>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</si>
  <si>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</si>
  <si>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</si>
  <si>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</si>
  <si>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</si>
  <si>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</si>
  <si>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</si>
  <si>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</si>
  <si>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</si>
  <si>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</si>
  <si>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</si>
  <si>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</si>
  <si>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</si>
  <si>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</si>
  <si>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</si>
  <si>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</si>
  <si>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</si>
  <si>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</si>
  <si>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</si>
  <si>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</si>
  <si>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</si>
  <si>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</si>
  <si>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</si>
  <si>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</si>
  <si>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</si>
  <si>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</si>
  <si>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</si>
  <si>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</si>
  <si>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</si>
  <si>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</si>
  <si>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</si>
  <si>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</si>
  <si>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</si>
  <si>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</si>
  <si>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</si>
  <si>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</si>
  <si>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</si>
  <si>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</si>
  <si>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</si>
  <si>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</si>
  <si>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</si>
  <si>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</si>
  <si>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</si>
  <si>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</si>
  <si>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</si>
  <si>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</si>
  <si>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</si>
  <si>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</si>
  <si>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</si>
  <si>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</si>
  <si>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</si>
  <si>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</si>
  <si>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</si>
  <si>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</si>
  <si>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</si>
  <si>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</si>
  <si>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</si>
  <si>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</si>
  <si>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</si>
  <si>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</si>
  <si>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</si>
  <si>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</si>
  <si>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</si>
  <si>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</si>
  <si>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</si>
  <si>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</si>
  <si>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</si>
  <si>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</si>
  <si>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</si>
  <si>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</si>
  <si>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</si>
  <si>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</si>
  <si>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</si>
  <si>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</si>
  <si>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</si>
  <si>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</si>
  <si>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</si>
  <si>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</si>
  <si>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</si>
  <si>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</si>
  <si>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</si>
  <si>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</si>
  <si>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</si>
  <si>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</si>
  <si>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</si>
  <si>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</si>
  <si>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</si>
  <si>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</si>
  <si>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</si>
  <si>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</si>
  <si>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</si>
  <si>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</si>
  <si>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</si>
  <si>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</si>
  <si>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</si>
  <si>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</si>
  <si>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</si>
  <si>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</si>
  <si>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</si>
  <si>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</si>
  <si>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</si>
  <si>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</si>
  <si>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</si>
  <si>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</si>
  <si>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</si>
  <si>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</si>
  <si>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</si>
  <si>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</si>
  <si>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</si>
  <si>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</si>
  <si>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</si>
  <si>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</si>
  <si>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</si>
  <si>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</si>
  <si>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</si>
  <si>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</si>
  <si>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</si>
  <si>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</si>
  <si>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</si>
  <si>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</si>
  <si>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</si>
  <si>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</si>
  <si>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</si>
  <si>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</si>
  <si>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</si>
  <si>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</si>
  <si>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</si>
  <si>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</si>
  <si>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</si>
  <si>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</si>
  <si>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</si>
  <si>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</si>
  <si>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</si>
  <si>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</si>
  <si>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</si>
  <si>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</si>
  <si>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</si>
  <si>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</si>
  <si>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</si>
  <si>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</si>
  <si>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</si>
  <si>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</si>
  <si>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</si>
  <si>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</si>
  <si>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</si>
  <si>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</si>
  <si>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</si>
  <si>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</si>
  <si>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</si>
  <si>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</si>
  <si>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</si>
  <si>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</si>
  <si>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</si>
  <si>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</si>
  <si>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</si>
  <si>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</si>
  <si>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</si>
  <si>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</si>
  <si>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</si>
  <si>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</si>
  <si>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</si>
  <si>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</si>
  <si>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</si>
  <si>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</si>
  <si>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</si>
  <si>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</si>
  <si>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</si>
  <si>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</si>
  <si>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</si>
  <si>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</si>
  <si>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</si>
  <si>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</si>
  <si>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</si>
  <si>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</si>
  <si>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</si>
  <si>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</si>
  <si>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</si>
  <si>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</si>
  <si>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</si>
  <si>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</si>
  <si>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</si>
  <si>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</si>
  <si>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</si>
  <si>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</si>
  <si>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</si>
  <si>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</si>
  <si>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</si>
  <si>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</si>
  <si>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</si>
  <si>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</si>
  <si>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</si>
  <si>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</si>
  <si>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</si>
  <si>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</si>
  <si>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</si>
  <si>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</si>
  <si>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</si>
  <si>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</si>
  <si>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</si>
  <si>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</si>
  <si>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</si>
  <si>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</si>
  <si>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</si>
  <si>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</si>
  <si>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</si>
  <si>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</si>
  <si>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</si>
  <si>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</si>
  <si>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</si>
  <si>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</si>
  <si>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</si>
  <si>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</si>
  <si>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</si>
  <si>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</si>
  <si>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</si>
  <si>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</si>
  <si>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</si>
  <si>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</si>
  <si>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</si>
  <si>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</si>
  <si>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</si>
  <si>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</si>
  <si>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</si>
  <si>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</si>
  <si>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</si>
  <si>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</si>
  <si>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</si>
  <si>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</si>
  <si>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</si>
  <si>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</si>
  <si>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</si>
  <si>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</si>
  <si>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</si>
  <si>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</si>
  <si>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</si>
  <si>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</si>
  <si>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</si>
  <si>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</si>
  <si>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</si>
  <si>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</si>
  <si>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</si>
  <si>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</si>
  <si>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</si>
  <si>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</si>
  <si>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</si>
  <si>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</si>
  <si>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</si>
  <si>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</si>
  <si>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</si>
  <si>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</si>
  <si>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</si>
  <si>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</si>
  <si>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</si>
  <si>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</si>
  <si>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</si>
  <si>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</si>
  <si>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</si>
  <si>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</si>
  <si>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</si>
  <si>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</si>
  <si>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</si>
  <si>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</si>
  <si>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</si>
  <si>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</si>
  <si>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</si>
  <si>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</si>
  <si>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</si>
  <si>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</si>
  <si>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</si>
  <si>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</si>
  <si>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</si>
  <si>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</si>
  <si>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</si>
  <si>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</si>
  <si>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</si>
  <si>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</si>
  <si>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</si>
  <si>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</si>
  <si>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</si>
  <si>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</si>
  <si>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</si>
  <si>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</si>
  <si>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</si>
  <si>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</si>
  <si>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</si>
  <si>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</si>
  <si>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</si>
  <si>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</si>
  <si>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</si>
  <si>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</si>
  <si>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</si>
  <si>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</si>
  <si>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</si>
  <si>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</si>
  <si>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</si>
  <si>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</si>
  <si>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</si>
  <si>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</si>
  <si>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</si>
  <si>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</si>
  <si>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</si>
  <si>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</si>
  <si>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</si>
  <si>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</si>
  <si>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</si>
  <si>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</si>
  <si>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</si>
  <si>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</si>
  <si>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</si>
  <si>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</si>
  <si>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</si>
  <si>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</si>
  <si>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</si>
  <si>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</si>
  <si>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</si>
  <si>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</si>
  <si>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</si>
  <si>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</si>
  <si>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</si>
  <si>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</si>
  <si>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</si>
  <si>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</si>
  <si>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</si>
  <si>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</si>
  <si>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</si>
  <si>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</si>
  <si>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</si>
  <si>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</si>
  <si>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</si>
  <si>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</si>
  <si>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</si>
  <si>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</si>
  <si>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</si>
  <si>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</si>
  <si>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</si>
  <si>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</si>
  <si>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</si>
  <si>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</si>
  <si>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</si>
  <si>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</si>
  <si>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</si>
  <si>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</si>
  <si>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</si>
  <si>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</si>
  <si>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</si>
  <si>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</si>
  <si>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</si>
  <si>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</si>
  <si>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</si>
  <si>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</si>
  <si>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</si>
  <si>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</si>
  <si>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</si>
  <si>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</si>
  <si>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</si>
  <si>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</si>
  <si>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</si>
  <si>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</si>
  <si>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</si>
  <si>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</si>
  <si>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</si>
  <si>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</si>
  <si>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</si>
  <si>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</si>
  <si>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</si>
  <si>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</si>
  <si>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</si>
  <si>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</si>
  <si>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</si>
  <si>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</si>
  <si>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</si>
  <si>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</si>
  <si>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</si>
  <si>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</si>
  <si>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</si>
  <si>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</si>
  <si>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</si>
  <si>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</si>
  <si>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</si>
  <si>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</si>
  <si>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</si>
  <si>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</si>
  <si>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</si>
  <si>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</si>
  <si>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</si>
  <si>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</si>
  <si>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</si>
  <si>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</si>
  <si>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</si>
  <si>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</si>
  <si>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</si>
  <si>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</si>
  <si>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</si>
  <si>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</si>
  <si>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</si>
  <si>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</si>
  <si>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</si>
  <si>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</si>
  <si>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</si>
  <si>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</si>
  <si>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</si>
  <si>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</si>
  <si>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</si>
  <si>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</si>
  <si>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</si>
  <si>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</si>
  <si>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</si>
  <si>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</si>
  <si>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</si>
  <si>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</si>
  <si>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</si>
  <si>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</si>
  <si>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</si>
  <si>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</si>
  <si>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</si>
  <si>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</si>
  <si>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</si>
  <si>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</si>
  <si>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</si>
  <si>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</si>
  <si>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</si>
  <si>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</si>
  <si>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</si>
  <si>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</si>
  <si>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</si>
  <si>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</si>
  <si>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</si>
  <si>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</si>
  <si>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</si>
  <si>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</si>
  <si>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</si>
  <si>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</si>
  <si>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</si>
  <si>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</si>
  <si>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</si>
  <si>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</si>
  <si>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</si>
  <si>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</si>
  <si>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</si>
  <si>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</si>
  <si>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</si>
  <si>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</si>
  <si>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</si>
  <si>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</si>
  <si>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</si>
  <si>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</si>
  <si>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</si>
  <si>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</si>
  <si>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</si>
  <si>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</si>
  <si>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</si>
  <si>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</si>
  <si>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</si>
  <si>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</si>
  <si>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</si>
  <si>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</si>
  <si>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</si>
  <si>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</si>
  <si>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</si>
  <si>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</si>
  <si>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</si>
  <si>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</si>
  <si>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</si>
  <si>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</si>
  <si>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</si>
  <si>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</si>
  <si>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</si>
  <si>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</si>
  <si>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</si>
  <si>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</si>
  <si>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</si>
  <si>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</si>
  <si>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</si>
  <si>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</si>
  <si>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</si>
  <si>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</si>
  <si>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</si>
  <si>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</si>
  <si>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</si>
  <si>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</si>
  <si>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</si>
  <si>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</si>
  <si>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</si>
  <si>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</si>
  <si>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</si>
  <si>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</si>
  <si>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</si>
  <si>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</si>
  <si>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</si>
  <si>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</si>
  <si>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</si>
  <si>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</si>
  <si>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</si>
  <si>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</si>
  <si>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</si>
  <si>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</si>
  <si>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</si>
  <si>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</si>
  <si>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</si>
  <si>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</si>
  <si>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</si>
  <si>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</si>
  <si>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</si>
  <si>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</si>
  <si>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</si>
  <si>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</si>
  <si>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</si>
  <si>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</si>
  <si>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</si>
  <si>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</si>
  <si>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</si>
  <si>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</si>
  <si>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</si>
  <si>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</si>
  <si>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</si>
  <si>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</si>
  <si>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</si>
  <si>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</si>
  <si>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</si>
  <si>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</si>
  <si>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</si>
  <si>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</si>
  <si>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</si>
  <si>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</si>
  <si>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</si>
  <si>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</si>
  <si>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</si>
  <si>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</si>
  <si>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</si>
  <si>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</si>
  <si>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</si>
  <si>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</si>
  <si>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</si>
  <si>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</si>
  <si>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</si>
  <si>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</si>
  <si>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</si>
  <si>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</si>
  <si>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</si>
  <si>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</si>
  <si>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</si>
  <si>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</si>
  <si>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</si>
  <si>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</si>
  <si>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</si>
  <si>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</si>
  <si>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</si>
  <si>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</si>
  <si>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</si>
  <si>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</si>
  <si>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</si>
  <si>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</si>
  <si>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</si>
  <si>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</si>
  <si>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</si>
  <si>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</si>
  <si>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</si>
  <si>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</si>
  <si>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</si>
  <si>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</si>
  <si>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</si>
  <si>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</si>
  <si>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</si>
  <si>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</si>
  <si>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</si>
  <si>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</si>
  <si>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</si>
  <si>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</si>
  <si>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</si>
  <si>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</si>
  <si>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</si>
  <si>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</si>
  <si>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</si>
  <si>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</si>
  <si>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</si>
  <si>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</si>
  <si>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</si>
  <si>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</si>
  <si>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</si>
  <si>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</si>
  <si>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</si>
  <si>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</si>
  <si>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</si>
  <si>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</si>
  <si>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</si>
  <si>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</si>
  <si>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</si>
  <si>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</si>
  <si>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</si>
  <si>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</si>
  <si>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</si>
  <si>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</si>
  <si>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</si>
  <si>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</si>
  <si>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</si>
  <si>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</si>
  <si>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</si>
  <si>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</si>
  <si>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</si>
  <si>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</si>
  <si>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</si>
  <si>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</si>
  <si>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</si>
  <si>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</si>
  <si>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</si>
  <si>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</si>
  <si>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</si>
  <si>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</si>
  <si>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</si>
  <si>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</si>
  <si>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</si>
  <si>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</si>
  <si>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</si>
  <si>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</si>
  <si>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</si>
  <si>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</si>
  <si>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</si>
  <si>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</si>
  <si>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</si>
  <si>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</si>
  <si>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</si>
  <si>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</si>
  <si>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</si>
  <si>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</si>
  <si>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</si>
  <si>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</si>
  <si>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</si>
  <si>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</si>
  <si>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</si>
  <si>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</si>
  <si>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</si>
  <si>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</si>
  <si>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</si>
  <si>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</si>
  <si>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</si>
  <si>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</si>
  <si>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</si>
  <si>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</si>
  <si>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</si>
  <si>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</si>
  <si>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</si>
  <si>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</si>
  <si>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</si>
  <si>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</si>
  <si>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</si>
  <si>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</si>
  <si>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</si>
  <si>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</si>
  <si>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</si>
  <si>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</si>
  <si>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</si>
  <si>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</si>
  <si>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</si>
  <si>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</si>
  <si>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</si>
  <si>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</si>
  <si>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</si>
  <si>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</si>
  <si>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</si>
  <si>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</si>
  <si>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</si>
  <si>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</si>
  <si>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</si>
  <si>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</si>
  <si>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</si>
  <si>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</si>
  <si>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</si>
  <si>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</si>
  <si>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</si>
  <si>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</si>
  <si>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</si>
  <si>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</si>
  <si>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</si>
  <si>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</si>
  <si>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</si>
  <si>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</si>
  <si>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</si>
  <si>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</si>
  <si>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</si>
  <si>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</si>
  <si>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</si>
  <si>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</si>
  <si>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</si>
  <si>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</si>
  <si>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</si>
  <si>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</si>
  <si>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</si>
  <si>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</si>
  <si>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</si>
  <si>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</si>
  <si>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</si>
  <si>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</si>
  <si>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</si>
  <si>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</si>
  <si>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</si>
  <si>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</si>
  <si>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</si>
  <si>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</si>
  <si>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</si>
  <si>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</si>
  <si>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</si>
  <si>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</si>
  <si>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</si>
  <si>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</si>
  <si>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</si>
  <si>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</si>
  <si>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</si>
  <si>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</si>
  <si>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</si>
  <si>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</si>
  <si>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</si>
  <si>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</si>
  <si>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</si>
  <si>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</si>
  <si>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</si>
  <si>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</si>
  <si>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</si>
  <si>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</si>
  <si>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</si>
  <si>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</si>
  <si>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</si>
  <si>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</si>
  <si>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</si>
  <si>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</si>
  <si>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</si>
  <si>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</si>
  <si>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</si>
  <si>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</si>
  <si>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</si>
  <si>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</si>
  <si>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 xml:space="preserve">филиал муниципальное казенное общеобразовательное учреждение "Солнечная средняя общеобразовательная школа" Алейского района Алтайского края - "Коммунарская средняя общеобразовательная школа" </t>
  </si>
  <si>
    <t>658130, Алтайский край, Алейский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</si>
</sst>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2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37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48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21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1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1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23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21" sqref="P21:AA40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48</v>
      </c>
      <c r="Q22" s="84">
        <v>4</v>
      </c>
      <c r="R22" s="84">
        <v>6</v>
      </c>
      <c r="S22" s="84">
        <v>2</v>
      </c>
      <c r="T22" s="84">
        <v>9</v>
      </c>
      <c r="U22" s="84">
        <v>5</v>
      </c>
      <c r="V22" s="84">
        <v>4</v>
      </c>
      <c r="W22" s="84">
        <v>5</v>
      </c>
      <c r="X22" s="84">
        <v>3</v>
      </c>
      <c r="Y22" s="84">
        <v>6</v>
      </c>
      <c r="Z22" s="84">
        <v>3</v>
      </c>
      <c r="AA22" s="84">
        <v>1</v>
      </c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48</v>
      </c>
      <c r="Q30" s="84">
        <v>4</v>
      </c>
      <c r="R30" s="84">
        <v>6</v>
      </c>
      <c r="S30" s="84">
        <v>2</v>
      </c>
      <c r="T30" s="84">
        <v>9</v>
      </c>
      <c r="U30" s="84">
        <v>5</v>
      </c>
      <c r="V30" s="84">
        <v>4</v>
      </c>
      <c r="W30" s="84">
        <v>5</v>
      </c>
      <c r="X30" s="84">
        <v>3</v>
      </c>
      <c r="Y30" s="84">
        <v>6</v>
      </c>
      <c r="Z30" s="84">
        <v>3</v>
      </c>
      <c r="AA30" s="84">
        <v>1</v>
      </c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48</v>
      </c>
      <c r="Q31" s="84">
        <v>4</v>
      </c>
      <c r="R31" s="84">
        <v>6</v>
      </c>
      <c r="S31" s="84">
        <v>2</v>
      </c>
      <c r="T31" s="84">
        <v>9</v>
      </c>
      <c r="U31" s="84">
        <v>5</v>
      </c>
      <c r="V31" s="84">
        <v>4</v>
      </c>
      <c r="W31" s="84">
        <v>5</v>
      </c>
      <c r="X31" s="84">
        <v>3</v>
      </c>
      <c r="Y31" s="84">
        <v>6</v>
      </c>
      <c r="Z31" s="84">
        <v>3</v>
      </c>
      <c r="AA31" s="84">
        <v>1</v>
      </c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20</v>
      </c>
      <c r="Q35" s="84">
        <v>1</v>
      </c>
      <c r="R35" s="84">
        <v>3</v>
      </c>
      <c r="S35" s="84">
        <v>1</v>
      </c>
      <c r="T35" s="84">
        <v>4</v>
      </c>
      <c r="U35" s="84">
        <v>3</v>
      </c>
      <c r="V35" s="84">
        <v>2</v>
      </c>
      <c r="W35" s="84">
        <v>1</v>
      </c>
      <c r="X35" s="84"/>
      <c r="Y35" s="84">
        <v>3</v>
      </c>
      <c r="Z35" s="84">
        <v>2</v>
      </c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3</v>
      </c>
      <c r="Q37" s="84">
        <v>1</v>
      </c>
      <c r="R37" s="84"/>
      <c r="S37" s="84"/>
      <c r="T37" s="84"/>
      <c r="U37" s="84"/>
      <c r="V37" s="84"/>
      <c r="W37" s="84"/>
      <c r="X37" s="84"/>
      <c r="Y37" s="84">
        <v>2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</v>
      </c>
      <c r="Q39" s="84">
        <v>1</v>
      </c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="64" zoomScaleNormal="64" workbookViewId="0">
      <selection activeCell="AE32" sqref="AE3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2</v>
      </c>
      <c r="Q21" s="84">
        <v>1</v>
      </c>
      <c r="R21" s="84"/>
      <c r="S21" s="84"/>
      <c r="T21" s="84"/>
      <c r="U21" s="84"/>
      <c r="V21" s="84"/>
      <c r="W21" s="84"/>
      <c r="X21" s="84"/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10</v>
      </c>
      <c r="Q22" s="84">
        <v>4</v>
      </c>
      <c r="R22" s="84"/>
      <c r="S22" s="84"/>
      <c r="T22" s="84"/>
      <c r="U22" s="84"/>
      <c r="V22" s="84"/>
      <c r="W22" s="84"/>
      <c r="X22" s="84"/>
      <c r="Y22" s="84">
        <v>6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2</v>
      </c>
      <c r="Q30" s="84"/>
      <c r="R30" s="84"/>
      <c r="S30" s="84"/>
      <c r="T30" s="84"/>
      <c r="U30" s="84"/>
      <c r="V30" s="84"/>
      <c r="W30" s="84"/>
      <c r="X30" s="84"/>
      <c r="Y30" s="84">
        <v>2</v>
      </c>
      <c r="Z30" s="84"/>
      <c r="AA30" s="84"/>
      <c r="AB30" s="84"/>
      <c r="AC30" s="84"/>
      <c r="AD30" s="84"/>
      <c r="AE30" s="84"/>
      <c r="AF30" s="84"/>
      <c r="AG30" s="84">
        <f t="shared" si="0"/>
        <v>2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1</v>
      </c>
      <c r="Q31" s="84">
        <v>1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v>1</v>
      </c>
      <c r="AF31" s="36"/>
      <c r="AG31" s="84">
        <f t="shared" si="0"/>
        <v>1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Q21" sqref="Q21:T27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48</v>
      </c>
      <c r="Q21" s="84">
        <v>48</v>
      </c>
      <c r="R21" s="84">
        <v>3</v>
      </c>
      <c r="S21" s="84"/>
      <c r="T21" s="84">
        <v>1</v>
      </c>
      <c r="U21" s="84"/>
      <c r="V21" s="84"/>
      <c r="W21" s="84"/>
      <c r="X21" s="84"/>
      <c r="Y21" s="84"/>
      <c r="Z21" s="84"/>
      <c r="AA21" s="84"/>
      <c r="AB21" s="84"/>
      <c r="AC21" s="84">
        <f>P21</f>
        <v>48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</v>
      </c>
      <c r="Q25" s="84">
        <v>1</v>
      </c>
      <c r="R25" s="84">
        <v>1</v>
      </c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1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>
        <v>1</v>
      </c>
      <c r="S26" s="84"/>
      <c r="T26" s="84">
        <v>1</v>
      </c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1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S21" sqref="S21:S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7</v>
      </c>
      <c r="R21" s="84">
        <v>2</v>
      </c>
      <c r="S21" s="84">
        <v>4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</v>
      </c>
      <c r="Q22" s="84">
        <v>0</v>
      </c>
      <c r="R22" s="84">
        <v>2</v>
      </c>
      <c r="S22" s="84">
        <v>4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7</v>
      </c>
      <c r="R25" s="84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Z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51</v>
      </c>
      <c r="Q21" s="84">
        <f t="shared" ref="Q21:AA21" si="0">Q22+Q26</f>
        <v>6</v>
      </c>
      <c r="R21" s="84">
        <f t="shared" si="0"/>
        <v>3</v>
      </c>
      <c r="S21" s="84">
        <f t="shared" si="0"/>
        <v>10</v>
      </c>
      <c r="T21" s="84">
        <f t="shared" si="0"/>
        <v>7</v>
      </c>
      <c r="U21" s="84">
        <f t="shared" si="0"/>
        <v>5</v>
      </c>
      <c r="V21" s="84">
        <f t="shared" si="0"/>
        <v>5</v>
      </c>
      <c r="W21" s="84">
        <f t="shared" si="0"/>
        <v>3</v>
      </c>
      <c r="X21" s="84">
        <f t="shared" si="0"/>
        <v>5</v>
      </c>
      <c r="Y21" s="84">
        <f t="shared" si="0"/>
        <v>6</v>
      </c>
      <c r="Z21" s="84">
        <f t="shared" si="0"/>
        <v>1</v>
      </c>
      <c r="AA21" s="84">
        <f t="shared" si="0"/>
        <v>0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51</v>
      </c>
      <c r="Q22" s="84">
        <v>6</v>
      </c>
      <c r="R22" s="84">
        <v>3</v>
      </c>
      <c r="S22" s="84">
        <v>10</v>
      </c>
      <c r="T22" s="84">
        <v>7</v>
      </c>
      <c r="U22" s="84">
        <v>5</v>
      </c>
      <c r="V22" s="84">
        <v>5</v>
      </c>
      <c r="W22" s="84">
        <v>3</v>
      </c>
      <c r="X22" s="84">
        <v>5</v>
      </c>
      <c r="Y22" s="84">
        <v>6</v>
      </c>
      <c r="Z22" s="84">
        <v>1</v>
      </c>
      <c r="AA22" s="84"/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51</v>
      </c>
      <c r="Q23" s="84">
        <f>Q22</f>
        <v>6</v>
      </c>
      <c r="R23" s="84">
        <f t="shared" ref="R23:AC23" si="1">R22</f>
        <v>3</v>
      </c>
      <c r="S23" s="84">
        <f t="shared" si="1"/>
        <v>10</v>
      </c>
      <c r="T23" s="84">
        <f t="shared" si="1"/>
        <v>7</v>
      </c>
      <c r="U23" s="84">
        <f t="shared" si="1"/>
        <v>5</v>
      </c>
      <c r="V23" s="84">
        <f t="shared" si="1"/>
        <v>5</v>
      </c>
      <c r="W23" s="84">
        <f t="shared" si="1"/>
        <v>3</v>
      </c>
      <c r="X23" s="84">
        <f t="shared" si="1"/>
        <v>5</v>
      </c>
      <c r="Y23" s="84">
        <f t="shared" si="1"/>
        <v>6</v>
      </c>
      <c r="Z23" s="84">
        <f t="shared" si="1"/>
        <v>1</v>
      </c>
      <c r="AA23" s="84">
        <f t="shared" si="1"/>
        <v>0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E24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</v>
      </c>
      <c r="Q21" s="84"/>
      <c r="R21" s="84"/>
      <c r="S21" s="84"/>
      <c r="T21" s="84"/>
      <c r="U21" s="84"/>
      <c r="V21" s="84">
        <v>6</v>
      </c>
      <c r="W21" s="84"/>
      <c r="X21" s="84"/>
      <c r="Y21" s="84"/>
      <c r="Z21" s="84"/>
      <c r="AA21" s="84"/>
      <c r="AB21" s="84"/>
      <c r="AC21" s="84"/>
      <c r="AD21" s="84"/>
      <c r="AE21" s="84">
        <v>6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6</v>
      </c>
      <c r="Q22" s="84"/>
      <c r="R22" s="84"/>
      <c r="S22" s="84"/>
      <c r="T22" s="84"/>
      <c r="U22" s="84"/>
      <c r="V22" s="84">
        <v>6</v>
      </c>
      <c r="W22" s="84"/>
      <c r="X22" s="84"/>
      <c r="Y22" s="84"/>
      <c r="Z22" s="84"/>
      <c r="AA22" s="84"/>
      <c r="AB22" s="84"/>
      <c r="AC22" s="84"/>
      <c r="AD22" s="84"/>
      <c r="AE22" s="84">
        <v>6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3</v>
      </c>
      <c r="Q23" s="84"/>
      <c r="R23" s="84"/>
      <c r="S23" s="84"/>
      <c r="T23" s="84"/>
      <c r="U23" s="84"/>
      <c r="V23" s="84">
        <v>3</v>
      </c>
      <c r="W23" s="84"/>
      <c r="X23" s="84"/>
      <c r="Y23" s="84"/>
      <c r="Z23" s="84"/>
      <c r="AA23" s="84"/>
      <c r="AB23" s="84"/>
      <c r="AC23" s="84"/>
      <c r="AD23" s="84"/>
      <c r="AE23" s="84">
        <v>3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ref="AE25:AE42" si="0">P25+Y25</f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0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0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0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0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0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0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0" zoomScale="75" zoomScaleNormal="75" workbookViewId="0">
      <selection activeCell="W32" sqref="W32:Y35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48</v>
      </c>
      <c r="Q21" s="84">
        <v>21</v>
      </c>
      <c r="R21" s="84">
        <v>9</v>
      </c>
      <c r="S21" s="84">
        <v>4</v>
      </c>
      <c r="T21" s="84">
        <v>23</v>
      </c>
      <c r="U21" s="84">
        <v>9</v>
      </c>
      <c r="V21" s="84">
        <v>5</v>
      </c>
      <c r="W21" s="84">
        <v>4</v>
      </c>
      <c r="X21" s="84">
        <v>2</v>
      </c>
      <c r="Y21" s="84">
        <v>3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2</v>
      </c>
      <c r="Q23" s="84">
        <v>2</v>
      </c>
      <c r="R23" s="84">
        <v>1</v>
      </c>
      <c r="S23" s="84">
        <v>2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3</v>
      </c>
      <c r="Q24" s="84">
        <v>3</v>
      </c>
      <c r="R24" s="84"/>
      <c r="S24" s="84">
        <v>1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6</v>
      </c>
      <c r="Q25" s="84">
        <v>6</v>
      </c>
      <c r="R25" s="84">
        <v>3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3</v>
      </c>
      <c r="Q26" s="84">
        <v>3</v>
      </c>
      <c r="R26" s="84">
        <v>3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7</v>
      </c>
      <c r="Q27" s="84">
        <v>6</v>
      </c>
      <c r="R27" s="84">
        <v>2</v>
      </c>
      <c r="S27" s="84"/>
      <c r="T27" s="84">
        <v>1</v>
      </c>
      <c r="U27" s="84">
        <v>1</v>
      </c>
      <c r="V27" s="84">
        <v>1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6</v>
      </c>
      <c r="Q28" s="84">
        <v>1</v>
      </c>
      <c r="R28" s="84"/>
      <c r="S28" s="84"/>
      <c r="T28" s="84">
        <v>5</v>
      </c>
      <c r="U28" s="84">
        <v>3</v>
      </c>
      <c r="V28" s="84">
        <v>3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4</v>
      </c>
      <c r="Q29" s="84"/>
      <c r="R29" s="84"/>
      <c r="S29" s="84"/>
      <c r="T29" s="84">
        <v>4</v>
      </c>
      <c r="U29" s="84">
        <v>2</v>
      </c>
      <c r="V29" s="84">
        <v>1</v>
      </c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5</v>
      </c>
      <c r="Q30" s="84"/>
      <c r="R30" s="84"/>
      <c r="S30" s="84"/>
      <c r="T30" s="84">
        <v>5</v>
      </c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4</v>
      </c>
      <c r="Q31" s="84"/>
      <c r="R31" s="84"/>
      <c r="S31" s="84"/>
      <c r="T31" s="84">
        <v>4</v>
      </c>
      <c r="U31" s="84">
        <v>1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6</v>
      </c>
      <c r="Q32" s="84"/>
      <c r="R32" s="84"/>
      <c r="S32" s="84"/>
      <c r="T32" s="84">
        <v>4</v>
      </c>
      <c r="U32" s="84">
        <v>2</v>
      </c>
      <c r="V32" s="84"/>
      <c r="W32" s="84">
        <v>2</v>
      </c>
      <c r="X32" s="84">
        <v>2</v>
      </c>
      <c r="Y32" s="84">
        <v>2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1</v>
      </c>
      <c r="Q33" s="84"/>
      <c r="R33" s="84"/>
      <c r="S33" s="84"/>
      <c r="T33" s="84"/>
      <c r="U33" s="84"/>
      <c r="V33" s="84"/>
      <c r="W33" s="84">
        <v>1</v>
      </c>
      <c r="X33" s="84"/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1</v>
      </c>
      <c r="Q34" s="84"/>
      <c r="R34" s="84"/>
      <c r="S34" s="84"/>
      <c r="T34" s="84"/>
      <c r="U34" s="84"/>
      <c r="V34" s="84"/>
      <c r="W34" s="84">
        <v>1</v>
      </c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R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5</v>
      </c>
      <c r="Q21" s="84">
        <v>4</v>
      </c>
      <c r="R21" s="84">
        <v>1</v>
      </c>
      <c r="S21" s="84"/>
      <c r="T21" s="84"/>
      <c r="U21" s="84"/>
      <c r="V21" s="84"/>
      <c r="W21" s="84"/>
      <c r="X21" s="84"/>
      <c r="Y21" s="84">
        <f>P21</f>
        <v>5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5</v>
      </c>
      <c r="Q25" s="84">
        <v>4</v>
      </c>
      <c r="R25" s="84">
        <v>1</v>
      </c>
      <c r="S25" s="84"/>
      <c r="T25" s="84"/>
      <c r="U25" s="84"/>
      <c r="V25" s="84"/>
      <c r="W25" s="84"/>
      <c r="X25" s="84"/>
      <c r="Y25" s="84">
        <f t="shared" si="0"/>
        <v>5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48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21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23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W23" sqref="W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44</v>
      </c>
      <c r="Q21" s="84">
        <v>17</v>
      </c>
      <c r="R21" s="84">
        <v>23</v>
      </c>
      <c r="S21" s="84">
        <v>4</v>
      </c>
      <c r="T21" s="84"/>
      <c r="U21" s="84"/>
      <c r="V21" s="84"/>
      <c r="W21" s="51"/>
      <c r="X21" s="84">
        <f>P21</f>
        <v>44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44</v>
      </c>
      <c r="Q22" s="84">
        <v>17</v>
      </c>
      <c r="R22" s="84">
        <v>23</v>
      </c>
      <c r="S22" s="84">
        <v>4</v>
      </c>
      <c r="T22" s="84"/>
      <c r="U22" s="84"/>
      <c r="V22" s="84"/>
      <c r="W22" s="51"/>
      <c r="X22" s="84">
        <f t="shared" ref="X22:X39" si="1">P22</f>
        <v>44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44</v>
      </c>
      <c r="Q23" s="84">
        <v>17</v>
      </c>
      <c r="R23" s="84">
        <v>23</v>
      </c>
      <c r="S23" s="84">
        <v>4</v>
      </c>
      <c r="T23" s="84"/>
      <c r="U23" s="84"/>
      <c r="V23" s="84"/>
      <c r="W23" s="84">
        <v>23</v>
      </c>
      <c r="X23" s="84">
        <f t="shared" si="1"/>
        <v>44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23</v>
      </c>
      <c r="Q25" s="84"/>
      <c r="R25" s="84">
        <v>23</v>
      </c>
      <c r="S25" s="84"/>
      <c r="T25" s="84"/>
      <c r="U25" s="84"/>
      <c r="V25" s="84"/>
      <c r="W25" s="84"/>
      <c r="X25" s="84">
        <f t="shared" si="1"/>
        <v>23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23</v>
      </c>
      <c r="Q38" s="84"/>
      <c r="R38" s="84">
        <v>23</v>
      </c>
      <c r="S38" s="84"/>
      <c r="T38" s="84"/>
      <c r="U38" s="84"/>
      <c r="V38" s="84"/>
      <c r="W38" s="51"/>
      <c r="X38" s="84">
        <f t="shared" si="1"/>
        <v>23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zoomScaleNormal="10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48</v>
      </c>
      <c r="R21" s="84">
        <f t="shared" ref="R21:AB21" si="0">SUM(R22:R188)</f>
        <v>4</v>
      </c>
      <c r="S21" s="84">
        <f t="shared" si="0"/>
        <v>6</v>
      </c>
      <c r="T21" s="84">
        <f t="shared" si="0"/>
        <v>2</v>
      </c>
      <c r="U21" s="84">
        <f t="shared" si="0"/>
        <v>9</v>
      </c>
      <c r="V21" s="84">
        <f t="shared" si="0"/>
        <v>23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48</v>
      </c>
      <c r="R68" s="84">
        <v>4</v>
      </c>
      <c r="S68" s="84">
        <v>6</v>
      </c>
      <c r="T68" s="84">
        <v>2</v>
      </c>
      <c r="U68" s="84">
        <v>9</v>
      </c>
      <c r="V68" s="84">
        <v>23</v>
      </c>
      <c r="W68" s="84">
        <v>4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38.2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55" zoomScaleNormal="55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76" sqref="P76: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13</v>
      </c>
      <c r="Q21" s="88">
        <v>8</v>
      </c>
      <c r="R21" s="88">
        <v>8</v>
      </c>
      <c r="S21" s="88"/>
      <c r="T21" s="88"/>
      <c r="U21" s="88"/>
      <c r="V21" s="88"/>
      <c r="W21" s="88">
        <v>1</v>
      </c>
      <c r="X21" s="88">
        <v>1</v>
      </c>
      <c r="Y21" s="88">
        <v>4</v>
      </c>
      <c r="Z21" s="88">
        <v>1</v>
      </c>
      <c r="AA21" s="88">
        <v>7</v>
      </c>
      <c r="AB21" s="88">
        <v>10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9</v>
      </c>
      <c r="Q26" s="88">
        <v>8</v>
      </c>
      <c r="R26" s="88">
        <v>8</v>
      </c>
      <c r="S26" s="88"/>
      <c r="T26" s="88"/>
      <c r="U26" s="88"/>
      <c r="V26" s="88"/>
      <c r="W26" s="88">
        <v>1</v>
      </c>
      <c r="X26" s="88">
        <v>1</v>
      </c>
      <c r="Y26" s="88"/>
      <c r="Z26" s="88">
        <v>1</v>
      </c>
      <c r="AA26" s="88">
        <v>7</v>
      </c>
      <c r="AB26" s="88">
        <v>8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8</v>
      </c>
      <c r="Q27" s="88">
        <v>7</v>
      </c>
      <c r="R27" s="88">
        <v>7</v>
      </c>
      <c r="S27" s="88"/>
      <c r="T27" s="88"/>
      <c r="U27" s="88"/>
      <c r="V27" s="88"/>
      <c r="W27" s="88">
        <v>1</v>
      </c>
      <c r="X27" s="88">
        <v>1</v>
      </c>
      <c r="Y27" s="88"/>
      <c r="Z27" s="88">
        <v>1</v>
      </c>
      <c r="AA27" s="88">
        <v>6</v>
      </c>
      <c r="AB27" s="88">
        <v>7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</v>
      </c>
      <c r="Q28" s="88">
        <v>1</v>
      </c>
      <c r="R28" s="88">
        <v>1</v>
      </c>
      <c r="S28" s="88"/>
      <c r="T28" s="88"/>
      <c r="U28" s="88"/>
      <c r="V28" s="88"/>
      <c r="W28" s="88">
        <v>1</v>
      </c>
      <c r="X28" s="88">
        <v>1</v>
      </c>
      <c r="Y28" s="88"/>
      <c r="Z28" s="88"/>
      <c r="AA28" s="88">
        <v>1</v>
      </c>
      <c r="AB28" s="88">
        <v>2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/>
      <c r="AA29" s="88">
        <v>2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>
        <v>1</v>
      </c>
      <c r="AA34" s="88"/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/>
      <c r="T36" s="88"/>
      <c r="U36" s="88"/>
      <c r="V36" s="88"/>
      <c r="W36" s="88"/>
      <c r="X36" s="88"/>
      <c r="Y36" s="88"/>
      <c r="Z36" s="88"/>
      <c r="AA36" s="88">
        <v>1</v>
      </c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1</v>
      </c>
      <c r="R56" s="88">
        <v>1</v>
      </c>
      <c r="S56" s="88"/>
      <c r="T56" s="88"/>
      <c r="U56" s="88"/>
      <c r="V56" s="88"/>
      <c r="W56" s="88"/>
      <c r="X56" s="88"/>
      <c r="Y56" s="88"/>
      <c r="Z56" s="88"/>
      <c r="AA56" s="88">
        <v>1</v>
      </c>
      <c r="AB56" s="88">
        <v>1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/>
      <c r="U61" s="88"/>
      <c r="V61" s="88"/>
      <c r="W61" s="88"/>
      <c r="X61" s="88"/>
      <c r="Y61" s="88">
        <v>4</v>
      </c>
      <c r="Z61" s="88"/>
      <c r="AA61" s="88"/>
      <c r="AB61" s="88">
        <v>2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>
        <v>1</v>
      </c>
      <c r="R65" s="88">
        <v>1</v>
      </c>
      <c r="S65" s="88"/>
      <c r="T65" s="88"/>
      <c r="U65" s="88"/>
      <c r="V65" s="88"/>
      <c r="W65" s="88"/>
      <c r="X65" s="88"/>
      <c r="Y65" s="88"/>
      <c r="Z65" s="88"/>
      <c r="AA65" s="88">
        <v>1</v>
      </c>
      <c r="AB65" s="88">
        <v>1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>
        <v>1</v>
      </c>
      <c r="R66" s="88">
        <v>1</v>
      </c>
      <c r="S66" s="88"/>
      <c r="T66" s="88"/>
      <c r="U66" s="88"/>
      <c r="V66" s="88"/>
      <c r="W66" s="88"/>
      <c r="X66" s="88"/>
      <c r="Y66" s="88"/>
      <c r="Z66" s="88"/>
      <c r="AA66" s="88">
        <v>1</v>
      </c>
      <c r="AB66" s="88">
        <v>1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38.2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9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8</v>
      </c>
    </row>
    <row r="84" spans="1:16" ht="25.5" x14ac:dyDescent="0.25">
      <c r="A84" s="105" t="s">
        <v>1777</v>
      </c>
      <c r="B84" s="37"/>
      <c r="O84" s="73">
        <v>64</v>
      </c>
      <c r="P84" s="87">
        <v>7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4" zoomScaleNormal="64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13</v>
      </c>
      <c r="Q21" s="88"/>
      <c r="R21" s="88"/>
      <c r="S21" s="88">
        <v>1</v>
      </c>
      <c r="T21" s="88">
        <v>2</v>
      </c>
      <c r="U21" s="88">
        <v>1</v>
      </c>
      <c r="V21" s="88">
        <v>9</v>
      </c>
      <c r="W21" s="88">
        <v>9</v>
      </c>
      <c r="X21" s="88">
        <v>1</v>
      </c>
      <c r="Y21" s="88"/>
      <c r="Z21" s="88">
        <v>2</v>
      </c>
      <c r="AA21" s="88">
        <v>1</v>
      </c>
      <c r="AB21" s="88">
        <v>1</v>
      </c>
      <c r="AC21" s="88">
        <v>4</v>
      </c>
      <c r="AD21" s="88">
        <v>4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/>
      <c r="S26" s="88">
        <v>1</v>
      </c>
      <c r="T26" s="88"/>
      <c r="U26" s="88">
        <v>1</v>
      </c>
      <c r="V26" s="88">
        <v>7</v>
      </c>
      <c r="W26" s="88">
        <v>9</v>
      </c>
      <c r="X26" s="88">
        <v>1</v>
      </c>
      <c r="Y26" s="88"/>
      <c r="Z26" s="88">
        <v>2</v>
      </c>
      <c r="AA26" s="88">
        <v>1</v>
      </c>
      <c r="AB26" s="88">
        <v>1</v>
      </c>
      <c r="AC26" s="88">
        <v>4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8</v>
      </c>
      <c r="Q27" s="88"/>
      <c r="R27" s="88"/>
      <c r="S27" s="88">
        <v>1</v>
      </c>
      <c r="T27" s="88"/>
      <c r="U27" s="88"/>
      <c r="V27" s="88">
        <v>7</v>
      </c>
      <c r="W27" s="88">
        <v>8</v>
      </c>
      <c r="X27" s="88">
        <v>1</v>
      </c>
      <c r="Y27" s="88"/>
      <c r="Z27" s="88">
        <v>1</v>
      </c>
      <c r="AA27" s="88">
        <v>1</v>
      </c>
      <c r="AB27" s="88">
        <v>1</v>
      </c>
      <c r="AC27" s="88">
        <v>4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/>
      <c r="R28" s="88"/>
      <c r="S28" s="88"/>
      <c r="T28" s="88"/>
      <c r="U28" s="88"/>
      <c r="V28" s="88">
        <v>2</v>
      </c>
      <c r="W28" s="88">
        <v>2</v>
      </c>
      <c r="X28" s="88">
        <v>1</v>
      </c>
      <c r="Y28" s="88"/>
      <c r="Z28" s="88"/>
      <c r="AA28" s="88"/>
      <c r="AB28" s="88"/>
      <c r="AC28" s="88">
        <v>1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>
        <v>2</v>
      </c>
      <c r="W29" s="88">
        <v>2</v>
      </c>
      <c r="X29" s="88"/>
      <c r="Y29" s="88"/>
      <c r="Z29" s="88"/>
      <c r="AA29" s="88"/>
      <c r="AB29" s="88"/>
      <c r="AC29" s="88">
        <v>2</v>
      </c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>
        <v>1</v>
      </c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/>
      <c r="Z34" s="88"/>
      <c r="AA34" s="88"/>
      <c r="AB34" s="88"/>
      <c r="AC34" s="88">
        <v>1</v>
      </c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>
        <v>1</v>
      </c>
      <c r="T36" s="88"/>
      <c r="U36" s="88"/>
      <c r="V36" s="88"/>
      <c r="W36" s="88">
        <v>1</v>
      </c>
      <c r="X36" s="88"/>
      <c r="Y36" s="88"/>
      <c r="Z36" s="88">
        <v>1</v>
      </c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>
        <v>1</v>
      </c>
      <c r="AB37" s="88"/>
      <c r="AC37" s="88"/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>
        <v>1</v>
      </c>
      <c r="V56" s="88"/>
      <c r="W56" s="88">
        <v>1</v>
      </c>
      <c r="X56" s="88"/>
      <c r="Y56" s="88"/>
      <c r="Z56" s="88">
        <v>1</v>
      </c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>
        <v>2</v>
      </c>
      <c r="U61" s="88"/>
      <c r="V61" s="88">
        <v>2</v>
      </c>
      <c r="W61" s="88"/>
      <c r="X61" s="88"/>
      <c r="Y61" s="88"/>
      <c r="Z61" s="88"/>
      <c r="AA61" s="88"/>
      <c r="AB61" s="88"/>
      <c r="AC61" s="88"/>
      <c r="AD61" s="88">
        <v>4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/>
      <c r="R65" s="88"/>
      <c r="S65" s="88"/>
      <c r="T65" s="88"/>
      <c r="U65" s="88">
        <v>1</v>
      </c>
      <c r="V65" s="88"/>
      <c r="W65" s="88">
        <v>1</v>
      </c>
      <c r="X65" s="88"/>
      <c r="Y65" s="88"/>
      <c r="Z65" s="88">
        <v>1</v>
      </c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/>
      <c r="R66" s="88"/>
      <c r="S66" s="88"/>
      <c r="T66" s="88"/>
      <c r="U66" s="88">
        <v>1</v>
      </c>
      <c r="V66" s="88"/>
      <c r="W66" s="88">
        <v>1</v>
      </c>
      <c r="X66" s="88"/>
      <c r="Y66" s="88"/>
      <c r="Z66" s="88">
        <v>1</v>
      </c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2" sqref="Q2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21.9</v>
      </c>
      <c r="Q21" s="82">
        <f>Q26+Q61</f>
        <v>21.900000000000002</v>
      </c>
      <c r="R21" s="82">
        <f>R27+R61</f>
        <v>21.400000000000002</v>
      </c>
      <c r="S21" s="88">
        <f>S26+S61</f>
        <v>12</v>
      </c>
      <c r="T21" s="88">
        <f t="shared" ref="T21:Y21" si="0">T26+T61</f>
        <v>1</v>
      </c>
      <c r="U21" s="88">
        <f t="shared" si="0"/>
        <v>0</v>
      </c>
      <c r="V21" s="88">
        <f t="shared" si="0"/>
        <v>0</v>
      </c>
      <c r="W21" s="88">
        <f t="shared" si="0"/>
        <v>0</v>
      </c>
      <c r="X21" s="88">
        <f t="shared" si="0"/>
        <v>0</v>
      </c>
      <c r="Y21" s="88">
        <f t="shared" si="0"/>
        <v>13</v>
      </c>
      <c r="Z21" s="88"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/>
      <c r="Q22" s="82"/>
      <c r="R22" s="82"/>
      <c r="S22" s="88"/>
      <c r="T22" s="88"/>
      <c r="U22" s="88"/>
      <c r="V22" s="88"/>
      <c r="W22" s="88"/>
      <c r="X22" s="88"/>
      <c r="Y22" s="88"/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/>
      <c r="Q23" s="82"/>
      <c r="R23" s="82"/>
      <c r="S23" s="88"/>
      <c r="T23" s="88"/>
      <c r="U23" s="88"/>
      <c r="V23" s="88"/>
      <c r="W23" s="88"/>
      <c r="X23" s="88"/>
      <c r="Y23" s="88"/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17.899999999999999</v>
      </c>
      <c r="Q26" s="82">
        <f>Q27+Q56</f>
        <v>17.900000000000002</v>
      </c>
      <c r="R26" s="82">
        <f>R27</f>
        <v>17.400000000000002</v>
      </c>
      <c r="S26" s="88">
        <f>S27+S56</f>
        <v>8</v>
      </c>
      <c r="T26" s="88">
        <f t="shared" ref="T26:Y26" si="1">T27+T56</f>
        <v>1</v>
      </c>
      <c r="U26" s="88">
        <f t="shared" si="1"/>
        <v>0</v>
      </c>
      <c r="V26" s="88">
        <f t="shared" si="1"/>
        <v>0</v>
      </c>
      <c r="W26" s="88">
        <f t="shared" si="1"/>
        <v>0</v>
      </c>
      <c r="X26" s="88">
        <f t="shared" si="1"/>
        <v>0</v>
      </c>
      <c r="Y26" s="88">
        <f t="shared" si="1"/>
        <v>9</v>
      </c>
      <c r="Z26" s="88"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17.399999999999999</v>
      </c>
      <c r="Q27" s="82">
        <f>Q28+Q29+Q30+Q31+Q32+Q33+Q34+Q35+Q36+Q37+Q38+Q42+Q43+Q44+Q45+Q46+Q47</f>
        <v>17.400000000000002</v>
      </c>
      <c r="R27" s="82">
        <f>R28+R29+R30+R31+R32+R33+R34+R35+R36+R37+R38+R42+R43+R44+R45+R46+R47</f>
        <v>17.400000000000002</v>
      </c>
      <c r="S27" s="88">
        <f>S28+S29+S30+S31+S32+S33+S34+S35+S36+S37+S38+S42+S43</f>
        <v>7</v>
      </c>
      <c r="T27" s="88">
        <f t="shared" ref="T27:Y27" si="2">T28+T29+T30+T31+T32+T33+T34+T35+T36+T37+T38+T42+T43</f>
        <v>1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f t="shared" si="2"/>
        <v>8</v>
      </c>
      <c r="Z27" s="88"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4.3899999999999997</v>
      </c>
      <c r="Q28" s="82">
        <v>4.3899999999999997</v>
      </c>
      <c r="R28" s="82">
        <v>4.3899999999999997</v>
      </c>
      <c r="S28" s="88">
        <v>1</v>
      </c>
      <c r="T28" s="88">
        <v>1</v>
      </c>
      <c r="U28" s="88"/>
      <c r="V28" s="88"/>
      <c r="W28" s="88"/>
      <c r="X28" s="88"/>
      <c r="Y28" s="88">
        <v>2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2.94</v>
      </c>
      <c r="Q29" s="82">
        <v>2.94</v>
      </c>
      <c r="R29" s="82">
        <v>2.94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0.72</v>
      </c>
      <c r="Q30" s="82">
        <v>0.72</v>
      </c>
      <c r="R30" s="82">
        <v>0.72</v>
      </c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1.22</v>
      </c>
      <c r="Q31" s="82">
        <v>1.22</v>
      </c>
      <c r="R31" s="82">
        <v>1.22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0.17</v>
      </c>
      <c r="Q32" s="82">
        <v>0.17</v>
      </c>
      <c r="R32" s="82">
        <v>0.17</v>
      </c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1.94</v>
      </c>
      <c r="Q34" s="82">
        <v>1.94</v>
      </c>
      <c r="R34" s="82">
        <v>1.94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0.44</v>
      </c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0.56000000000000005</v>
      </c>
      <c r="Q36" s="82">
        <v>0.56000000000000005</v>
      </c>
      <c r="R36" s="82">
        <v>0.56000000000000005</v>
      </c>
      <c r="S36" s="88">
        <v>1</v>
      </c>
      <c r="T36" s="88"/>
      <c r="U36" s="88"/>
      <c r="V36" s="88"/>
      <c r="W36" s="88"/>
      <c r="X36" s="88"/>
      <c r="Y36" s="88">
        <v>1</v>
      </c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0.67</v>
      </c>
      <c r="Q37" s="82">
        <v>0.67</v>
      </c>
      <c r="R37" s="82">
        <v>0.67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2.06</v>
      </c>
      <c r="Q38" s="82">
        <v>2.06</v>
      </c>
      <c r="R38" s="82">
        <v>2.06</v>
      </c>
      <c r="S38" s="88"/>
      <c r="T38" s="88"/>
      <c r="U38" s="88"/>
      <c r="V38" s="88"/>
      <c r="W38" s="88"/>
      <c r="X38" s="88"/>
      <c r="Y38" s="88"/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1.5</v>
      </c>
      <c r="Q39" s="82">
        <v>1.5</v>
      </c>
      <c r="R39" s="82">
        <v>1.5</v>
      </c>
      <c r="S39" s="88"/>
      <c r="T39" s="88"/>
      <c r="U39" s="88"/>
      <c r="V39" s="88"/>
      <c r="W39" s="88"/>
      <c r="X39" s="88"/>
      <c r="Y39" s="88"/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0.56000000000000005</v>
      </c>
      <c r="Q40" s="82">
        <v>0.56000000000000005</v>
      </c>
      <c r="R40" s="82">
        <v>0.56000000000000005</v>
      </c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0.78</v>
      </c>
      <c r="Q42" s="82">
        <v>0.78</v>
      </c>
      <c r="R42" s="82">
        <v>0.78</v>
      </c>
      <c r="S42" s="88"/>
      <c r="T42" s="88"/>
      <c r="U42" s="88"/>
      <c r="V42" s="88"/>
      <c r="W42" s="88"/>
      <c r="X42" s="88"/>
      <c r="Y42" s="88"/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0.28000000000000003</v>
      </c>
      <c r="Q43" s="82">
        <v>0.28000000000000003</v>
      </c>
      <c r="R43" s="82">
        <v>0.28000000000000003</v>
      </c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0.28000000000000003</v>
      </c>
      <c r="Q44" s="82">
        <v>0.28000000000000003</v>
      </c>
      <c r="R44" s="82">
        <v>0.28000000000000003</v>
      </c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0.22</v>
      </c>
      <c r="Q45" s="82">
        <v>0.22</v>
      </c>
      <c r="R45" s="82">
        <v>0.22</v>
      </c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0.11</v>
      </c>
      <c r="Q46" s="82">
        <v>0.11</v>
      </c>
      <c r="R46" s="82">
        <v>0.11</v>
      </c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0.06</v>
      </c>
      <c r="Q47" s="82">
        <v>0.06</v>
      </c>
      <c r="R47" s="82">
        <v>0.06</v>
      </c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0.5</v>
      </c>
      <c r="Q56" s="82">
        <v>0.5</v>
      </c>
      <c r="R56" s="82"/>
      <c r="S56" s="88">
        <v>1</v>
      </c>
      <c r="T56" s="88"/>
      <c r="U56" s="88"/>
      <c r="V56" s="88"/>
      <c r="W56" s="88"/>
      <c r="X56" s="88"/>
      <c r="Y56" s="88">
        <v>1</v>
      </c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</v>
      </c>
      <c r="Q61" s="82">
        <v>4</v>
      </c>
      <c r="R61" s="82">
        <v>4</v>
      </c>
      <c r="S61" s="88">
        <v>4</v>
      </c>
      <c r="T61" s="88"/>
      <c r="U61" s="88"/>
      <c r="V61" s="88"/>
      <c r="W61" s="88"/>
      <c r="X61" s="88"/>
      <c r="Y61" s="88">
        <v>4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0.5</v>
      </c>
      <c r="Q65" s="82">
        <v>0.5</v>
      </c>
      <c r="R65" s="82">
        <v>0.5</v>
      </c>
      <c r="S65" s="88">
        <v>1</v>
      </c>
      <c r="T65" s="88"/>
      <c r="U65" s="88"/>
      <c r="V65" s="88"/>
      <c r="W65" s="88"/>
      <c r="X65" s="88"/>
      <c r="Y65" s="88">
        <v>1</v>
      </c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0.5</v>
      </c>
      <c r="Q66" s="82">
        <v>0.5</v>
      </c>
      <c r="R66" s="82">
        <v>0.5</v>
      </c>
      <c r="S66" s="88">
        <v>1</v>
      </c>
      <c r="T66" s="88"/>
      <c r="U66" s="88"/>
      <c r="V66" s="88"/>
      <c r="W66" s="88"/>
      <c r="X66" s="88"/>
      <c r="Y66" s="88">
        <v>1</v>
      </c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62" zoomScaleNormal="62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13</v>
      </c>
      <c r="Q21" s="88"/>
      <c r="R21" s="88"/>
      <c r="S21" s="88"/>
      <c r="T21" s="88"/>
      <c r="U21" s="88"/>
      <c r="V21" s="88"/>
      <c r="W21" s="88">
        <v>2</v>
      </c>
      <c r="X21" s="88">
        <v>1</v>
      </c>
      <c r="Y21" s="88">
        <v>1</v>
      </c>
      <c r="Z21" s="88"/>
      <c r="AA21" s="88">
        <v>2</v>
      </c>
      <c r="AB21" s="88">
        <v>2</v>
      </c>
      <c r="AC21" s="88">
        <v>4</v>
      </c>
      <c r="AD21" s="88">
        <v>4</v>
      </c>
      <c r="AE21" s="88">
        <v>4</v>
      </c>
      <c r="AF21" s="88">
        <v>3</v>
      </c>
      <c r="AG21" s="88"/>
      <c r="AH21" s="88"/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9</v>
      </c>
      <c r="Q26" s="88"/>
      <c r="R26" s="88"/>
      <c r="S26" s="88"/>
      <c r="T26" s="88"/>
      <c r="U26" s="88"/>
      <c r="V26" s="88"/>
      <c r="W26" s="88">
        <v>1</v>
      </c>
      <c r="X26" s="88"/>
      <c r="Y26" s="88"/>
      <c r="Z26" s="88"/>
      <c r="AA26" s="88">
        <v>2</v>
      </c>
      <c r="AB26" s="88">
        <v>2</v>
      </c>
      <c r="AC26" s="88">
        <v>4</v>
      </c>
      <c r="AD26" s="88">
        <v>4</v>
      </c>
      <c r="AE26" s="88">
        <v>2</v>
      </c>
      <c r="AF26" s="88">
        <v>2</v>
      </c>
      <c r="AG26" s="88"/>
      <c r="AH26" s="88"/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8</v>
      </c>
      <c r="Q27" s="88"/>
      <c r="R27" s="88"/>
      <c r="S27" s="88"/>
      <c r="T27" s="88"/>
      <c r="U27" s="88"/>
      <c r="V27" s="88"/>
      <c r="W27" s="88">
        <v>1</v>
      </c>
      <c r="X27" s="88"/>
      <c r="Y27" s="88"/>
      <c r="Z27" s="88"/>
      <c r="AA27" s="88">
        <v>2</v>
      </c>
      <c r="AB27" s="88">
        <v>2</v>
      </c>
      <c r="AC27" s="88">
        <v>3</v>
      </c>
      <c r="AD27" s="88">
        <v>3</v>
      </c>
      <c r="AE27" s="88">
        <v>2</v>
      </c>
      <c r="AF27" s="88">
        <v>2</v>
      </c>
      <c r="AG27" s="88"/>
      <c r="AH27" s="88"/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2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>
        <v>2</v>
      </c>
      <c r="AD28" s="88">
        <v>2</v>
      </c>
      <c r="AE28" s="88"/>
      <c r="AF28" s="88"/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>
        <v>1</v>
      </c>
      <c r="AB29" s="88">
        <v>1</v>
      </c>
      <c r="AC29" s="88"/>
      <c r="AD29" s="88"/>
      <c r="AE29" s="88">
        <v>1</v>
      </c>
      <c r="AF29" s="88">
        <v>1</v>
      </c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>
        <v>1</v>
      </c>
      <c r="AF34" s="88">
        <v>1</v>
      </c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/>
      <c r="R36" s="88"/>
      <c r="S36" s="88"/>
      <c r="T36" s="88"/>
      <c r="U36" s="88"/>
      <c r="V36" s="88"/>
      <c r="W36" s="88">
        <v>1</v>
      </c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>
        <v>1</v>
      </c>
      <c r="AD37" s="88">
        <v>1</v>
      </c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>
        <v>1</v>
      </c>
      <c r="AD56" s="88">
        <v>1</v>
      </c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/>
      <c r="R61" s="88"/>
      <c r="S61" s="88"/>
      <c r="T61" s="88"/>
      <c r="U61" s="88"/>
      <c r="V61" s="88"/>
      <c r="W61" s="88">
        <v>1</v>
      </c>
      <c r="X61" s="88">
        <v>1</v>
      </c>
      <c r="Y61" s="88">
        <v>1</v>
      </c>
      <c r="Z61" s="88"/>
      <c r="AA61" s="88"/>
      <c r="AB61" s="88"/>
      <c r="AC61" s="88"/>
      <c r="AD61" s="88"/>
      <c r="AE61" s="88">
        <v>2</v>
      </c>
      <c r="AF61" s="88">
        <v>1</v>
      </c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>
        <v>1</v>
      </c>
      <c r="AD65" s="88">
        <v>1</v>
      </c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>
        <v>1</v>
      </c>
      <c r="AD66" s="88">
        <v>1</v>
      </c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2021-10-25T03:43:07Z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